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erfil\Desktop\"/>
    </mc:Choice>
  </mc:AlternateContent>
  <xr:revisionPtr revIDLastSave="0" documentId="8_{4141D9F8-8826-4BBE-AA53-BFA6EFBB7CEB}" xr6:coauthVersionLast="36" xr6:coauthVersionMax="36" xr10:uidLastSave="{00000000-0000-0000-0000-000000000000}"/>
  <bookViews>
    <workbookView xWindow="-120" yWindow="-120" windowWidth="20730" windowHeight="11160" xr2:uid="{EF1B7F7A-FB32-42DD-A305-AA8EF59C8C4A}"/>
  </bookViews>
  <sheets>
    <sheet name="Índice" sheetId="8" r:id="rId1"/>
    <sheet name="Rendimento_Município" sheetId="1" r:id="rId2"/>
    <sheet name="Rendimento_NUTSIII" sheetId="5" r:id="rId3"/>
    <sheet name="Escalões de rendimentos_Municip" sheetId="2" r:id="rId4"/>
    <sheet name="Escalões de rendimentos_NUTSIII" sheetId="6" r:id="rId5"/>
    <sheet name="Desigualdade_Municípios" sheetId="4" r:id="rId6"/>
    <sheet name="Desigualdade_NUTSIII" sheetId="7" r:id="rId7"/>
  </sheets>
  <definedNames>
    <definedName name="_xlnm._FilterDatabase" localSheetId="5" hidden="1">Desigualdade_Municípios!$C$4:$F$346</definedName>
    <definedName name="_xlnm._FilterDatabase" localSheetId="6" hidden="1">Desigualdade_NUTSIII!$C$4:$F$38</definedName>
    <definedName name="_xlnm._FilterDatabase" localSheetId="3" hidden="1">'Escalões de rendimentos_Municip'!$C$6:$Q$346</definedName>
    <definedName name="_xlnm._FilterDatabase" localSheetId="4" hidden="1">'Escalões de rendimentos_NUTSIII'!$C$4:$Q$39</definedName>
    <definedName name="_xlnm._FilterDatabase" localSheetId="1" hidden="1">Rendimento_Município!$C$6:$I$346</definedName>
    <definedName name="_xlnm._FilterDatabase" localSheetId="2" hidden="1">Rendimento_NUTSIII!$C$5:$I$38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6" l="1"/>
  <c r="N5" i="6"/>
  <c r="O5" i="6"/>
  <c r="P5" i="6"/>
  <c r="Q5" i="6"/>
  <c r="L5" i="6"/>
  <c r="M6" i="6"/>
  <c r="N6" i="6"/>
  <c r="O6" i="6"/>
  <c r="P6" i="6"/>
  <c r="Q6" i="6"/>
  <c r="L6" i="6"/>
  <c r="M8" i="6"/>
  <c r="N8" i="6"/>
  <c r="O8" i="6"/>
  <c r="P8" i="6"/>
  <c r="Q8" i="6"/>
  <c r="L8" i="6"/>
  <c r="M7" i="6"/>
  <c r="N7" i="6"/>
  <c r="O7" i="6"/>
  <c r="P7" i="6"/>
  <c r="Q7" i="6"/>
  <c r="L7" i="6"/>
  <c r="O27" i="6"/>
  <c r="L71" i="2"/>
  <c r="L296" i="2"/>
  <c r="M296" i="2"/>
  <c r="N296" i="2"/>
  <c r="O296" i="2"/>
  <c r="P296" i="2"/>
  <c r="Q296" i="2"/>
  <c r="L297" i="2"/>
  <c r="M297" i="2"/>
  <c r="N297" i="2"/>
  <c r="O297" i="2"/>
  <c r="P297" i="2"/>
  <c r="Q297" i="2"/>
  <c r="L298" i="2"/>
  <c r="M298" i="2"/>
  <c r="N298" i="2"/>
  <c r="O298" i="2"/>
  <c r="P298" i="2"/>
  <c r="Q298" i="2"/>
  <c r="L299" i="2"/>
  <c r="M299" i="2"/>
  <c r="N299" i="2"/>
  <c r="O299" i="2"/>
  <c r="P299" i="2"/>
  <c r="Q299" i="2"/>
  <c r="L300" i="2"/>
  <c r="M300" i="2"/>
  <c r="N300" i="2"/>
  <c r="O300" i="2"/>
  <c r="P300" i="2"/>
  <c r="Q300" i="2"/>
  <c r="L301" i="2"/>
  <c r="M301" i="2"/>
  <c r="N301" i="2"/>
  <c r="O301" i="2"/>
  <c r="P301" i="2"/>
  <c r="Q301" i="2"/>
  <c r="L302" i="2"/>
  <c r="M302" i="2"/>
  <c r="N302" i="2"/>
  <c r="O302" i="2"/>
  <c r="P302" i="2"/>
  <c r="Q302" i="2"/>
  <c r="L303" i="2"/>
  <c r="M303" i="2"/>
  <c r="N303" i="2"/>
  <c r="O303" i="2"/>
  <c r="P303" i="2"/>
  <c r="Q303" i="2"/>
  <c r="L304" i="2"/>
  <c r="M304" i="2"/>
  <c r="N304" i="2"/>
  <c r="O304" i="2"/>
  <c r="P304" i="2"/>
  <c r="Q304" i="2"/>
  <c r="L305" i="2"/>
  <c r="M305" i="2"/>
  <c r="N305" i="2"/>
  <c r="O305" i="2"/>
  <c r="P305" i="2"/>
  <c r="Q305" i="2"/>
  <c r="L306" i="2"/>
  <c r="M306" i="2"/>
  <c r="N306" i="2"/>
  <c r="O306" i="2"/>
  <c r="P306" i="2"/>
  <c r="Q306" i="2"/>
  <c r="L307" i="2"/>
  <c r="M307" i="2"/>
  <c r="N307" i="2"/>
  <c r="O307" i="2"/>
  <c r="P307" i="2"/>
  <c r="Q307" i="2"/>
  <c r="L308" i="2"/>
  <c r="M308" i="2"/>
  <c r="N308" i="2"/>
  <c r="O308" i="2"/>
  <c r="P308" i="2"/>
  <c r="Q308" i="2"/>
  <c r="L309" i="2"/>
  <c r="M309" i="2"/>
  <c r="N309" i="2"/>
  <c r="O309" i="2"/>
  <c r="P309" i="2"/>
  <c r="Q309" i="2"/>
  <c r="L310" i="2"/>
  <c r="M310" i="2"/>
  <c r="N310" i="2"/>
  <c r="O310" i="2"/>
  <c r="P310" i="2"/>
  <c r="Q310" i="2"/>
  <c r="L8" i="2"/>
  <c r="L7" i="2"/>
  <c r="K8" i="6" l="1"/>
  <c r="K5" i="6"/>
  <c r="K7" i="6"/>
  <c r="K6" i="6"/>
  <c r="K309" i="2"/>
  <c r="K307" i="2"/>
  <c r="K305" i="2"/>
  <c r="K301" i="2"/>
  <c r="K297" i="2"/>
  <c r="K303" i="2"/>
  <c r="K299" i="2"/>
  <c r="K310" i="2"/>
  <c r="K308" i="2"/>
  <c r="K306" i="2"/>
  <c r="K304" i="2"/>
  <c r="K302" i="2"/>
  <c r="K300" i="2"/>
  <c r="K298" i="2"/>
  <c r="K296" i="2"/>
  <c r="Q345" i="2" l="1"/>
  <c r="Q341" i="2"/>
  <c r="Q342" i="2"/>
  <c r="Q343" i="2"/>
  <c r="Q344" i="2"/>
  <c r="Q286" i="2"/>
  <c r="Q287" i="2"/>
  <c r="Q288" i="2"/>
  <c r="Q289" i="2"/>
  <c r="Q290" i="2"/>
  <c r="Q291" i="2"/>
  <c r="Q292" i="2"/>
  <c r="Q293" i="2"/>
  <c r="Q294" i="2"/>
  <c r="Q295" i="2"/>
  <c r="Q281" i="2"/>
  <c r="Q270" i="2"/>
  <c r="Q271" i="2"/>
  <c r="Q242" i="2"/>
  <c r="Q243" i="2"/>
  <c r="Q244" i="2"/>
  <c r="Q245" i="2"/>
  <c r="Q198" i="2"/>
  <c r="Q199" i="2"/>
  <c r="Q200" i="2"/>
  <c r="Q201" i="2"/>
  <c r="Q202" i="2"/>
  <c r="Q203" i="2"/>
  <c r="Q204" i="2"/>
  <c r="Q205" i="2"/>
  <c r="Q206" i="2"/>
  <c r="Q186" i="2"/>
  <c r="Q187" i="2"/>
  <c r="Q188" i="2"/>
  <c r="Q189" i="2"/>
  <c r="Q190" i="2"/>
  <c r="Q191" i="2"/>
  <c r="Q192" i="2"/>
  <c r="Q193" i="2"/>
  <c r="Q194" i="2"/>
  <c r="Q195" i="2"/>
  <c r="Q162" i="2"/>
  <c r="Q163" i="2"/>
  <c r="Q164" i="2"/>
  <c r="Q165" i="2"/>
  <c r="Q166" i="2"/>
  <c r="Q167" i="2"/>
  <c r="Q143" i="2"/>
  <c r="Q100" i="2"/>
  <c r="Q101" i="2"/>
  <c r="Q81" i="2"/>
  <c r="Q82" i="2"/>
  <c r="Q83" i="2"/>
  <c r="Q73" i="2"/>
  <c r="Q62" i="2"/>
  <c r="Q63" i="2"/>
  <c r="Q64" i="2"/>
  <c r="Q65" i="2"/>
  <c r="Q66" i="2"/>
  <c r="Q67" i="2"/>
  <c r="Q68" i="2"/>
  <c r="Q58" i="2"/>
  <c r="Q59" i="2"/>
  <c r="Q30" i="2"/>
  <c r="Q31" i="2"/>
  <c r="Q32" i="2"/>
  <c r="Q33" i="2"/>
  <c r="Q24" i="2"/>
  <c r="I14" i="5"/>
  <c r="I5" i="5"/>
  <c r="I6" i="5"/>
  <c r="G5" i="5"/>
  <c r="G6" i="5"/>
  <c r="E5" i="5"/>
  <c r="E6" i="5"/>
  <c r="E6" i="1"/>
  <c r="E213" i="1"/>
  <c r="G213" i="1"/>
  <c r="I213" i="1"/>
  <c r="E214" i="1"/>
  <c r="G214" i="1"/>
  <c r="I214" i="1"/>
  <c r="E215" i="1"/>
  <c r="G215" i="1"/>
  <c r="I215" i="1"/>
  <c r="E216" i="1"/>
  <c r="G216" i="1"/>
  <c r="I216" i="1"/>
  <c r="E217" i="1"/>
  <c r="G217" i="1"/>
  <c r="I217" i="1"/>
  <c r="E218" i="1"/>
  <c r="G218" i="1"/>
  <c r="I218" i="1"/>
  <c r="E219" i="1"/>
  <c r="G219" i="1"/>
  <c r="I219" i="1"/>
  <c r="E220" i="1"/>
  <c r="G220" i="1"/>
  <c r="I220" i="1"/>
  <c r="E221" i="1"/>
  <c r="G221" i="1"/>
  <c r="I221" i="1"/>
  <c r="E222" i="1"/>
  <c r="G222" i="1"/>
  <c r="I222" i="1"/>
  <c r="E223" i="1"/>
  <c r="G223" i="1"/>
  <c r="I223" i="1"/>
  <c r="E224" i="1"/>
  <c r="G224" i="1"/>
  <c r="I224" i="1"/>
  <c r="E225" i="1"/>
  <c r="G225" i="1"/>
  <c r="I225" i="1"/>
  <c r="E226" i="1"/>
  <c r="G226" i="1"/>
  <c r="I226" i="1"/>
  <c r="E227" i="1"/>
  <c r="G227" i="1"/>
  <c r="I227" i="1"/>
  <c r="E228" i="1"/>
  <c r="G228" i="1"/>
  <c r="I228" i="1"/>
  <c r="E229" i="1"/>
  <c r="G229" i="1"/>
  <c r="I229" i="1"/>
  <c r="E230" i="1"/>
  <c r="G230" i="1"/>
  <c r="I230" i="1"/>
  <c r="E265" i="1"/>
  <c r="G265" i="1"/>
  <c r="I265" i="1"/>
  <c r="E266" i="1"/>
  <c r="G266" i="1"/>
  <c r="I266" i="1"/>
  <c r="E267" i="1"/>
  <c r="G267" i="1"/>
  <c r="I267" i="1"/>
  <c r="E268" i="1"/>
  <c r="G268" i="1"/>
  <c r="I268" i="1"/>
  <c r="E269" i="1"/>
  <c r="G269" i="1"/>
  <c r="I269" i="1"/>
  <c r="E270" i="1"/>
  <c r="G270" i="1"/>
  <c r="I270" i="1"/>
  <c r="E271" i="1"/>
  <c r="G271" i="1"/>
  <c r="I271" i="1"/>
  <c r="E272" i="1"/>
  <c r="G272" i="1"/>
  <c r="I272" i="1"/>
  <c r="E273" i="1"/>
  <c r="G273" i="1"/>
  <c r="I273" i="1"/>
  <c r="E274" i="1"/>
  <c r="G274" i="1"/>
  <c r="I274" i="1"/>
  <c r="E275" i="1"/>
  <c r="G275" i="1"/>
  <c r="I275" i="1"/>
  <c r="E276" i="1"/>
  <c r="G276" i="1"/>
  <c r="I276" i="1"/>
  <c r="E277" i="1"/>
  <c r="G277" i="1"/>
  <c r="I277" i="1"/>
  <c r="E278" i="1"/>
  <c r="G278" i="1"/>
  <c r="I278" i="1"/>
  <c r="E279" i="1"/>
  <c r="G279" i="1"/>
  <c r="I279" i="1"/>
  <c r="I5" i="1"/>
  <c r="G5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M12" i="6"/>
  <c r="L12" i="6"/>
  <c r="Q38" i="6"/>
  <c r="P38" i="6"/>
  <c r="O38" i="6"/>
  <c r="N38" i="6"/>
  <c r="M38" i="6"/>
  <c r="L38" i="6"/>
  <c r="Q37" i="6"/>
  <c r="P37" i="6"/>
  <c r="O37" i="6"/>
  <c r="N37" i="6"/>
  <c r="M37" i="6"/>
  <c r="L37" i="6"/>
  <c r="Q36" i="6"/>
  <c r="P36" i="6"/>
  <c r="O36" i="6"/>
  <c r="N36" i="6"/>
  <c r="M36" i="6"/>
  <c r="L36" i="6"/>
  <c r="Q35" i="6"/>
  <c r="P35" i="6"/>
  <c r="O35" i="6"/>
  <c r="N35" i="6"/>
  <c r="M35" i="6"/>
  <c r="L35" i="6"/>
  <c r="Q34" i="6"/>
  <c r="P34" i="6"/>
  <c r="O34" i="6"/>
  <c r="N34" i="6"/>
  <c r="M34" i="6"/>
  <c r="L34" i="6"/>
  <c r="Q33" i="6"/>
  <c r="P33" i="6"/>
  <c r="O33" i="6"/>
  <c r="N33" i="6"/>
  <c r="M33" i="6"/>
  <c r="L33" i="6"/>
  <c r="Q32" i="6"/>
  <c r="P32" i="6"/>
  <c r="O32" i="6"/>
  <c r="N32" i="6"/>
  <c r="M32" i="6"/>
  <c r="L32" i="6"/>
  <c r="Q31" i="6"/>
  <c r="P31" i="6"/>
  <c r="O31" i="6"/>
  <c r="N31" i="6"/>
  <c r="M31" i="6"/>
  <c r="L31" i="6"/>
  <c r="Q30" i="6"/>
  <c r="P30" i="6"/>
  <c r="O30" i="6"/>
  <c r="N30" i="6"/>
  <c r="M30" i="6"/>
  <c r="L30" i="6"/>
  <c r="Q29" i="6"/>
  <c r="P29" i="6"/>
  <c r="O29" i="6"/>
  <c r="N29" i="6"/>
  <c r="M29" i="6"/>
  <c r="L29" i="6"/>
  <c r="Q28" i="6"/>
  <c r="P28" i="6"/>
  <c r="O28" i="6"/>
  <c r="N28" i="6"/>
  <c r="M28" i="6"/>
  <c r="L28" i="6"/>
  <c r="Q27" i="6"/>
  <c r="P27" i="6"/>
  <c r="N27" i="6"/>
  <c r="M27" i="6"/>
  <c r="L27" i="6"/>
  <c r="Q26" i="6"/>
  <c r="P26" i="6"/>
  <c r="O26" i="6"/>
  <c r="N26" i="6"/>
  <c r="M26" i="6"/>
  <c r="L26" i="6"/>
  <c r="Q25" i="6"/>
  <c r="P25" i="6"/>
  <c r="O25" i="6"/>
  <c r="N25" i="6"/>
  <c r="M25" i="6"/>
  <c r="L25" i="6"/>
  <c r="Q24" i="6"/>
  <c r="P24" i="6"/>
  <c r="O24" i="6"/>
  <c r="N24" i="6"/>
  <c r="M24" i="6"/>
  <c r="L24" i="6"/>
  <c r="Q23" i="6"/>
  <c r="P23" i="6"/>
  <c r="O23" i="6"/>
  <c r="N23" i="6"/>
  <c r="M23" i="6"/>
  <c r="L23" i="6"/>
  <c r="Q22" i="6"/>
  <c r="P22" i="6"/>
  <c r="O22" i="6"/>
  <c r="N22" i="6"/>
  <c r="M22" i="6"/>
  <c r="L22" i="6"/>
  <c r="Q21" i="6"/>
  <c r="P21" i="6"/>
  <c r="O21" i="6"/>
  <c r="N21" i="6"/>
  <c r="M21" i="6"/>
  <c r="L21" i="6"/>
  <c r="Q20" i="6"/>
  <c r="P20" i="6"/>
  <c r="O20" i="6"/>
  <c r="N20" i="6"/>
  <c r="M20" i="6"/>
  <c r="L20" i="6"/>
  <c r="Q19" i="6"/>
  <c r="P19" i="6"/>
  <c r="O19" i="6"/>
  <c r="N19" i="6"/>
  <c r="M19" i="6"/>
  <c r="L19" i="6"/>
  <c r="Q18" i="6"/>
  <c r="P18" i="6"/>
  <c r="O18" i="6"/>
  <c r="N18" i="6"/>
  <c r="M18" i="6"/>
  <c r="L18" i="6"/>
  <c r="Q17" i="6"/>
  <c r="P17" i="6"/>
  <c r="O17" i="6"/>
  <c r="N17" i="6"/>
  <c r="M17" i="6"/>
  <c r="L17" i="6"/>
  <c r="Q16" i="6"/>
  <c r="P16" i="6"/>
  <c r="O16" i="6"/>
  <c r="N16" i="6"/>
  <c r="M16" i="6"/>
  <c r="L16" i="6"/>
  <c r="Q15" i="6"/>
  <c r="P15" i="6"/>
  <c r="O15" i="6"/>
  <c r="N15" i="6"/>
  <c r="M15" i="6"/>
  <c r="L15" i="6"/>
  <c r="Q14" i="6"/>
  <c r="P14" i="6"/>
  <c r="O14" i="6"/>
  <c r="N14" i="6"/>
  <c r="M14" i="6"/>
  <c r="L14" i="6"/>
  <c r="Q13" i="6"/>
  <c r="P13" i="6"/>
  <c r="O13" i="6"/>
  <c r="N13" i="6"/>
  <c r="M13" i="6"/>
  <c r="L13" i="6"/>
  <c r="Q12" i="6"/>
  <c r="P12" i="6"/>
  <c r="O12" i="6"/>
  <c r="N12" i="6"/>
  <c r="Q11" i="6"/>
  <c r="P11" i="6"/>
  <c r="O11" i="6"/>
  <c r="N11" i="6"/>
  <c r="M11" i="6"/>
  <c r="L11" i="6"/>
  <c r="Q10" i="6"/>
  <c r="P10" i="6"/>
  <c r="O10" i="6"/>
  <c r="N10" i="6"/>
  <c r="M10" i="6"/>
  <c r="L10" i="6"/>
  <c r="Q9" i="6"/>
  <c r="P9" i="6"/>
  <c r="O9" i="6"/>
  <c r="N9" i="6"/>
  <c r="M9" i="6"/>
  <c r="L9" i="6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3" i="5"/>
  <c r="I12" i="5"/>
  <c r="I11" i="5"/>
  <c r="I10" i="5"/>
  <c r="I9" i="5"/>
  <c r="I8" i="5"/>
  <c r="I7" i="5"/>
  <c r="G38" i="5"/>
  <c r="E38" i="5"/>
  <c r="G37" i="5"/>
  <c r="E37" i="5"/>
  <c r="G36" i="5"/>
  <c r="E36" i="5"/>
  <c r="G35" i="5"/>
  <c r="E35" i="5"/>
  <c r="G34" i="5"/>
  <c r="E34" i="5"/>
  <c r="G33" i="5"/>
  <c r="E33" i="5"/>
  <c r="G32" i="5"/>
  <c r="E32" i="5"/>
  <c r="G31" i="5"/>
  <c r="E31" i="5"/>
  <c r="G30" i="5"/>
  <c r="E30" i="5"/>
  <c r="G29" i="5"/>
  <c r="E29" i="5"/>
  <c r="G28" i="5"/>
  <c r="E28" i="5"/>
  <c r="G27" i="5"/>
  <c r="E27" i="5"/>
  <c r="G26" i="5"/>
  <c r="E26" i="5"/>
  <c r="G25" i="5"/>
  <c r="E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Q346" i="2"/>
  <c r="P346" i="2"/>
  <c r="O346" i="2"/>
  <c r="N346" i="2"/>
  <c r="M346" i="2"/>
  <c r="L346" i="2"/>
  <c r="P345" i="2"/>
  <c r="O345" i="2"/>
  <c r="N345" i="2"/>
  <c r="M345" i="2"/>
  <c r="L345" i="2"/>
  <c r="P344" i="2"/>
  <c r="O344" i="2"/>
  <c r="N344" i="2"/>
  <c r="M344" i="2"/>
  <c r="L344" i="2"/>
  <c r="P343" i="2"/>
  <c r="O343" i="2"/>
  <c r="N343" i="2"/>
  <c r="M343" i="2"/>
  <c r="L343" i="2"/>
  <c r="P342" i="2"/>
  <c r="O342" i="2"/>
  <c r="N342" i="2"/>
  <c r="M342" i="2"/>
  <c r="L342" i="2"/>
  <c r="P341" i="2"/>
  <c r="O341" i="2"/>
  <c r="N341" i="2"/>
  <c r="M341" i="2"/>
  <c r="L341" i="2"/>
  <c r="Q340" i="2"/>
  <c r="P340" i="2"/>
  <c r="O340" i="2"/>
  <c r="N340" i="2"/>
  <c r="M340" i="2"/>
  <c r="L340" i="2"/>
  <c r="Q339" i="2"/>
  <c r="P339" i="2"/>
  <c r="O339" i="2"/>
  <c r="N339" i="2"/>
  <c r="M339" i="2"/>
  <c r="L339" i="2"/>
  <c r="Q338" i="2"/>
  <c r="P338" i="2"/>
  <c r="O338" i="2"/>
  <c r="N338" i="2"/>
  <c r="M338" i="2"/>
  <c r="L338" i="2"/>
  <c r="Q337" i="2"/>
  <c r="P337" i="2"/>
  <c r="O337" i="2"/>
  <c r="N337" i="2"/>
  <c r="M337" i="2"/>
  <c r="L337" i="2"/>
  <c r="Q336" i="2"/>
  <c r="P336" i="2"/>
  <c r="O336" i="2"/>
  <c r="N336" i="2"/>
  <c r="M336" i="2"/>
  <c r="L336" i="2"/>
  <c r="Q335" i="2"/>
  <c r="P335" i="2"/>
  <c r="O335" i="2"/>
  <c r="N335" i="2"/>
  <c r="M335" i="2"/>
  <c r="L335" i="2"/>
  <c r="Q334" i="2"/>
  <c r="P334" i="2"/>
  <c r="O334" i="2"/>
  <c r="N334" i="2"/>
  <c r="M334" i="2"/>
  <c r="L334" i="2"/>
  <c r="Q333" i="2"/>
  <c r="P333" i="2"/>
  <c r="O333" i="2"/>
  <c r="N333" i="2"/>
  <c r="M333" i="2"/>
  <c r="L333" i="2"/>
  <c r="Q332" i="2"/>
  <c r="P332" i="2"/>
  <c r="O332" i="2"/>
  <c r="N332" i="2"/>
  <c r="M332" i="2"/>
  <c r="L332" i="2"/>
  <c r="Q331" i="2"/>
  <c r="P331" i="2"/>
  <c r="O331" i="2"/>
  <c r="N331" i="2"/>
  <c r="M331" i="2"/>
  <c r="L331" i="2"/>
  <c r="Q330" i="2"/>
  <c r="P330" i="2"/>
  <c r="O330" i="2"/>
  <c r="N330" i="2"/>
  <c r="M330" i="2"/>
  <c r="L330" i="2"/>
  <c r="Q329" i="2"/>
  <c r="P329" i="2"/>
  <c r="O329" i="2"/>
  <c r="N329" i="2"/>
  <c r="M329" i="2"/>
  <c r="L329" i="2"/>
  <c r="Q328" i="2"/>
  <c r="P328" i="2"/>
  <c r="O328" i="2"/>
  <c r="N328" i="2"/>
  <c r="M328" i="2"/>
  <c r="L328" i="2"/>
  <c r="Q327" i="2"/>
  <c r="P327" i="2"/>
  <c r="O327" i="2"/>
  <c r="N327" i="2"/>
  <c r="M327" i="2"/>
  <c r="L327" i="2"/>
  <c r="Q326" i="2"/>
  <c r="P326" i="2"/>
  <c r="O326" i="2"/>
  <c r="N326" i="2"/>
  <c r="M326" i="2"/>
  <c r="L326" i="2"/>
  <c r="Q325" i="2"/>
  <c r="P325" i="2"/>
  <c r="O325" i="2"/>
  <c r="N325" i="2"/>
  <c r="M325" i="2"/>
  <c r="L325" i="2"/>
  <c r="Q324" i="2"/>
  <c r="P324" i="2"/>
  <c r="O324" i="2"/>
  <c r="N324" i="2"/>
  <c r="M324" i="2"/>
  <c r="L324" i="2"/>
  <c r="Q323" i="2"/>
  <c r="P323" i="2"/>
  <c r="O323" i="2"/>
  <c r="N323" i="2"/>
  <c r="M323" i="2"/>
  <c r="L323" i="2"/>
  <c r="Q322" i="2"/>
  <c r="P322" i="2"/>
  <c r="O322" i="2"/>
  <c r="N322" i="2"/>
  <c r="M322" i="2"/>
  <c r="L322" i="2"/>
  <c r="Q321" i="2"/>
  <c r="P321" i="2"/>
  <c r="O321" i="2"/>
  <c r="N321" i="2"/>
  <c r="M321" i="2"/>
  <c r="L321" i="2"/>
  <c r="Q320" i="2"/>
  <c r="P320" i="2"/>
  <c r="O320" i="2"/>
  <c r="N320" i="2"/>
  <c r="M320" i="2"/>
  <c r="L320" i="2"/>
  <c r="Q319" i="2"/>
  <c r="P319" i="2"/>
  <c r="O319" i="2"/>
  <c r="N319" i="2"/>
  <c r="M319" i="2"/>
  <c r="L319" i="2"/>
  <c r="Q318" i="2"/>
  <c r="P318" i="2"/>
  <c r="O318" i="2"/>
  <c r="N318" i="2"/>
  <c r="M318" i="2"/>
  <c r="L318" i="2"/>
  <c r="Q317" i="2"/>
  <c r="P317" i="2"/>
  <c r="O317" i="2"/>
  <c r="N317" i="2"/>
  <c r="M317" i="2"/>
  <c r="L317" i="2"/>
  <c r="Q316" i="2"/>
  <c r="P316" i="2"/>
  <c r="O316" i="2"/>
  <c r="N316" i="2"/>
  <c r="M316" i="2"/>
  <c r="L316" i="2"/>
  <c r="Q315" i="2"/>
  <c r="P315" i="2"/>
  <c r="O315" i="2"/>
  <c r="N315" i="2"/>
  <c r="M315" i="2"/>
  <c r="L315" i="2"/>
  <c r="Q314" i="2"/>
  <c r="P314" i="2"/>
  <c r="O314" i="2"/>
  <c r="N314" i="2"/>
  <c r="M314" i="2"/>
  <c r="L314" i="2"/>
  <c r="Q313" i="2"/>
  <c r="P313" i="2"/>
  <c r="O313" i="2"/>
  <c r="N313" i="2"/>
  <c r="M313" i="2"/>
  <c r="L313" i="2"/>
  <c r="Q312" i="2"/>
  <c r="P312" i="2"/>
  <c r="O312" i="2"/>
  <c r="N312" i="2"/>
  <c r="M312" i="2"/>
  <c r="L312" i="2"/>
  <c r="Q311" i="2"/>
  <c r="P311" i="2"/>
  <c r="O311" i="2"/>
  <c r="N311" i="2"/>
  <c r="M311" i="2"/>
  <c r="L311" i="2"/>
  <c r="P295" i="2"/>
  <c r="O295" i="2"/>
  <c r="N295" i="2"/>
  <c r="M295" i="2"/>
  <c r="L295" i="2"/>
  <c r="P294" i="2"/>
  <c r="O294" i="2"/>
  <c r="N294" i="2"/>
  <c r="M294" i="2"/>
  <c r="L294" i="2"/>
  <c r="P293" i="2"/>
  <c r="O293" i="2"/>
  <c r="N293" i="2"/>
  <c r="M293" i="2"/>
  <c r="L293" i="2"/>
  <c r="P292" i="2"/>
  <c r="O292" i="2"/>
  <c r="N292" i="2"/>
  <c r="M292" i="2"/>
  <c r="L292" i="2"/>
  <c r="P291" i="2"/>
  <c r="O291" i="2"/>
  <c r="N291" i="2"/>
  <c r="M291" i="2"/>
  <c r="L291" i="2"/>
  <c r="P290" i="2"/>
  <c r="O290" i="2"/>
  <c r="N290" i="2"/>
  <c r="M290" i="2"/>
  <c r="L290" i="2"/>
  <c r="P289" i="2"/>
  <c r="O289" i="2"/>
  <c r="N289" i="2"/>
  <c r="M289" i="2"/>
  <c r="L289" i="2"/>
  <c r="P288" i="2"/>
  <c r="O288" i="2"/>
  <c r="N288" i="2"/>
  <c r="M288" i="2"/>
  <c r="L288" i="2"/>
  <c r="P287" i="2"/>
  <c r="O287" i="2"/>
  <c r="N287" i="2"/>
  <c r="M287" i="2"/>
  <c r="L287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P271" i="2"/>
  <c r="O271" i="2"/>
  <c r="N271" i="2"/>
  <c r="M271" i="2"/>
  <c r="L271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P245" i="2"/>
  <c r="O245" i="2"/>
  <c r="N245" i="2"/>
  <c r="M245" i="2"/>
  <c r="L245" i="2"/>
  <c r="P244" i="2"/>
  <c r="O244" i="2"/>
  <c r="N244" i="2"/>
  <c r="M244" i="2"/>
  <c r="L244" i="2"/>
  <c r="P243" i="2"/>
  <c r="O243" i="2"/>
  <c r="N243" i="2"/>
  <c r="M243" i="2"/>
  <c r="L243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P206" i="2"/>
  <c r="O206" i="2"/>
  <c r="N206" i="2"/>
  <c r="M206" i="2"/>
  <c r="L206" i="2"/>
  <c r="P205" i="2"/>
  <c r="O205" i="2"/>
  <c r="N205" i="2"/>
  <c r="M205" i="2"/>
  <c r="L205" i="2"/>
  <c r="P204" i="2"/>
  <c r="O204" i="2"/>
  <c r="N204" i="2"/>
  <c r="M204" i="2"/>
  <c r="L204" i="2"/>
  <c r="P203" i="2"/>
  <c r="O203" i="2"/>
  <c r="N203" i="2"/>
  <c r="M203" i="2"/>
  <c r="L203" i="2"/>
  <c r="P202" i="2"/>
  <c r="O202" i="2"/>
  <c r="N202" i="2"/>
  <c r="M202" i="2"/>
  <c r="L202" i="2"/>
  <c r="P201" i="2"/>
  <c r="O201" i="2"/>
  <c r="N201" i="2"/>
  <c r="M201" i="2"/>
  <c r="L201" i="2"/>
  <c r="P200" i="2"/>
  <c r="O200" i="2"/>
  <c r="N200" i="2"/>
  <c r="M200" i="2"/>
  <c r="L200" i="2"/>
  <c r="P199" i="2"/>
  <c r="O199" i="2"/>
  <c r="N199" i="2"/>
  <c r="M199" i="2"/>
  <c r="L199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P195" i="2"/>
  <c r="O195" i="2"/>
  <c r="N195" i="2"/>
  <c r="M195" i="2"/>
  <c r="L195" i="2"/>
  <c r="P194" i="2"/>
  <c r="O194" i="2"/>
  <c r="N194" i="2"/>
  <c r="M194" i="2"/>
  <c r="L194" i="2"/>
  <c r="P193" i="2"/>
  <c r="O193" i="2"/>
  <c r="N193" i="2"/>
  <c r="M193" i="2"/>
  <c r="L193" i="2"/>
  <c r="P192" i="2"/>
  <c r="O192" i="2"/>
  <c r="N192" i="2"/>
  <c r="M192" i="2"/>
  <c r="L192" i="2"/>
  <c r="P191" i="2"/>
  <c r="O191" i="2"/>
  <c r="N191" i="2"/>
  <c r="M191" i="2"/>
  <c r="L191" i="2"/>
  <c r="P190" i="2"/>
  <c r="O190" i="2"/>
  <c r="N190" i="2"/>
  <c r="M190" i="2"/>
  <c r="L190" i="2"/>
  <c r="P189" i="2"/>
  <c r="O189" i="2"/>
  <c r="N189" i="2"/>
  <c r="M189" i="2"/>
  <c r="L189" i="2"/>
  <c r="P188" i="2"/>
  <c r="O188" i="2"/>
  <c r="N188" i="2"/>
  <c r="M188" i="2"/>
  <c r="L188" i="2"/>
  <c r="P187" i="2"/>
  <c r="O187" i="2"/>
  <c r="N187" i="2"/>
  <c r="M187" i="2"/>
  <c r="L187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P167" i="2"/>
  <c r="O167" i="2"/>
  <c r="N167" i="2"/>
  <c r="M167" i="2"/>
  <c r="L167" i="2"/>
  <c r="P166" i="2"/>
  <c r="O166" i="2"/>
  <c r="N166" i="2"/>
  <c r="M166" i="2"/>
  <c r="L166" i="2"/>
  <c r="P165" i="2"/>
  <c r="O165" i="2"/>
  <c r="N165" i="2"/>
  <c r="M165" i="2"/>
  <c r="L165" i="2"/>
  <c r="P164" i="2"/>
  <c r="O164" i="2"/>
  <c r="N164" i="2"/>
  <c r="M164" i="2"/>
  <c r="L164" i="2"/>
  <c r="P163" i="2"/>
  <c r="O163" i="2"/>
  <c r="N163" i="2"/>
  <c r="M163" i="2"/>
  <c r="L163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P143" i="2"/>
  <c r="O143" i="2"/>
  <c r="N143" i="2"/>
  <c r="M143" i="2"/>
  <c r="L143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L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P101" i="2"/>
  <c r="O101" i="2"/>
  <c r="N101" i="2"/>
  <c r="M101" i="2"/>
  <c r="L101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P83" i="2"/>
  <c r="O83" i="2"/>
  <c r="N83" i="2"/>
  <c r="M83" i="2"/>
  <c r="L83" i="2"/>
  <c r="P82" i="2"/>
  <c r="O82" i="2"/>
  <c r="N82" i="2"/>
  <c r="M82" i="2"/>
  <c r="L82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Q70" i="2"/>
  <c r="P70" i="2"/>
  <c r="O70" i="2"/>
  <c r="N70" i="2"/>
  <c r="M70" i="2"/>
  <c r="L70" i="2"/>
  <c r="Q69" i="2"/>
  <c r="P69" i="2"/>
  <c r="O69" i="2"/>
  <c r="N69" i="2"/>
  <c r="M69" i="2"/>
  <c r="L69" i="2"/>
  <c r="P68" i="2"/>
  <c r="O68" i="2"/>
  <c r="N68" i="2"/>
  <c r="M68" i="2"/>
  <c r="L68" i="2"/>
  <c r="P67" i="2"/>
  <c r="O67" i="2"/>
  <c r="N67" i="2"/>
  <c r="M67" i="2"/>
  <c r="L67" i="2"/>
  <c r="P66" i="2"/>
  <c r="O66" i="2"/>
  <c r="N66" i="2"/>
  <c r="M66" i="2"/>
  <c r="L66" i="2"/>
  <c r="P65" i="2"/>
  <c r="O65" i="2"/>
  <c r="N65" i="2"/>
  <c r="M65" i="2"/>
  <c r="L65" i="2"/>
  <c r="P64" i="2"/>
  <c r="O64" i="2"/>
  <c r="N64" i="2"/>
  <c r="M64" i="2"/>
  <c r="L64" i="2"/>
  <c r="P63" i="2"/>
  <c r="O63" i="2"/>
  <c r="N63" i="2"/>
  <c r="M63" i="2"/>
  <c r="L63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P59" i="2"/>
  <c r="O59" i="2"/>
  <c r="N59" i="2"/>
  <c r="M59" i="2"/>
  <c r="L59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P33" i="2"/>
  <c r="O33" i="2"/>
  <c r="N33" i="2"/>
  <c r="M33" i="2"/>
  <c r="L33" i="2"/>
  <c r="P32" i="2"/>
  <c r="O32" i="2"/>
  <c r="N32" i="2"/>
  <c r="M32" i="2"/>
  <c r="L32" i="2"/>
  <c r="P31" i="2"/>
  <c r="O31" i="2"/>
  <c r="N31" i="2"/>
  <c r="M31" i="2"/>
  <c r="L31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Q7" i="2"/>
  <c r="P7" i="2"/>
  <c r="O7" i="2"/>
  <c r="N7" i="2"/>
  <c r="M7" i="2"/>
  <c r="Q6" i="2"/>
  <c r="P6" i="2"/>
  <c r="O6" i="2"/>
  <c r="N6" i="2"/>
  <c r="M6" i="2"/>
  <c r="L6" i="2"/>
  <c r="Q5" i="2"/>
  <c r="P5" i="2"/>
  <c r="O5" i="2"/>
  <c r="N5" i="2"/>
  <c r="M5" i="2"/>
  <c r="L5" i="2"/>
  <c r="G346" i="1"/>
  <c r="E346" i="1"/>
  <c r="G345" i="1"/>
  <c r="E345" i="1"/>
  <c r="G344" i="1"/>
  <c r="E344" i="1"/>
  <c r="G343" i="1"/>
  <c r="E343" i="1"/>
  <c r="G342" i="1"/>
  <c r="E342" i="1"/>
  <c r="G341" i="1"/>
  <c r="E341" i="1"/>
  <c r="G340" i="1"/>
  <c r="E340" i="1"/>
  <c r="G339" i="1"/>
  <c r="E339" i="1"/>
  <c r="G338" i="1"/>
  <c r="E338" i="1"/>
  <c r="G337" i="1"/>
  <c r="E337" i="1"/>
  <c r="G336" i="1"/>
  <c r="E336" i="1"/>
  <c r="G335" i="1"/>
  <c r="E335" i="1"/>
  <c r="G334" i="1"/>
  <c r="E334" i="1"/>
  <c r="G333" i="1"/>
  <c r="E333" i="1"/>
  <c r="G332" i="1"/>
  <c r="E332" i="1"/>
  <c r="G331" i="1"/>
  <c r="E331" i="1"/>
  <c r="G330" i="1"/>
  <c r="E330" i="1"/>
  <c r="G329" i="1"/>
  <c r="E329" i="1"/>
  <c r="G328" i="1"/>
  <c r="E328" i="1"/>
  <c r="G327" i="1"/>
  <c r="E327" i="1"/>
  <c r="G326" i="1"/>
  <c r="E326" i="1"/>
  <c r="G325" i="1"/>
  <c r="E325" i="1"/>
  <c r="G324" i="1"/>
  <c r="E324" i="1"/>
  <c r="G323" i="1"/>
  <c r="E323" i="1"/>
  <c r="G322" i="1"/>
  <c r="E322" i="1"/>
  <c r="G321" i="1"/>
  <c r="E321" i="1"/>
  <c r="G320" i="1"/>
  <c r="E320" i="1"/>
  <c r="G319" i="1"/>
  <c r="E319" i="1"/>
  <c r="G318" i="1"/>
  <c r="E318" i="1"/>
  <c r="G317" i="1"/>
  <c r="E317" i="1"/>
  <c r="G316" i="1"/>
  <c r="E316" i="1"/>
  <c r="G315" i="1"/>
  <c r="E315" i="1"/>
  <c r="G314" i="1"/>
  <c r="E314" i="1"/>
  <c r="G313" i="1"/>
  <c r="E313" i="1"/>
  <c r="G312" i="1"/>
  <c r="E312" i="1"/>
  <c r="G311" i="1"/>
  <c r="E311" i="1"/>
  <c r="G310" i="1"/>
  <c r="E310" i="1"/>
  <c r="G309" i="1"/>
  <c r="E309" i="1"/>
  <c r="G308" i="1"/>
  <c r="E308" i="1"/>
  <c r="G307" i="1"/>
  <c r="E307" i="1"/>
  <c r="G306" i="1"/>
  <c r="E306" i="1"/>
  <c r="G305" i="1"/>
  <c r="E305" i="1"/>
  <c r="G304" i="1"/>
  <c r="E304" i="1"/>
  <c r="G303" i="1"/>
  <c r="E303" i="1"/>
  <c r="G302" i="1"/>
  <c r="E302" i="1"/>
  <c r="G301" i="1"/>
  <c r="E301" i="1"/>
  <c r="G300" i="1"/>
  <c r="E300" i="1"/>
  <c r="G299" i="1"/>
  <c r="E299" i="1"/>
  <c r="G298" i="1"/>
  <c r="E298" i="1"/>
  <c r="G297" i="1"/>
  <c r="E297" i="1"/>
  <c r="G296" i="1"/>
  <c r="E296" i="1"/>
  <c r="G295" i="1"/>
  <c r="E295" i="1"/>
  <c r="G294" i="1"/>
  <c r="E294" i="1"/>
  <c r="G293" i="1"/>
  <c r="E293" i="1"/>
  <c r="G292" i="1"/>
  <c r="E292" i="1"/>
  <c r="G291" i="1"/>
  <c r="E291" i="1"/>
  <c r="G290" i="1"/>
  <c r="E290" i="1"/>
  <c r="G289" i="1"/>
  <c r="E289" i="1"/>
  <c r="G288" i="1"/>
  <c r="E288" i="1"/>
  <c r="G287" i="1"/>
  <c r="E287" i="1"/>
  <c r="G286" i="1"/>
  <c r="E286" i="1"/>
  <c r="G285" i="1"/>
  <c r="E285" i="1"/>
  <c r="G284" i="1"/>
  <c r="E284" i="1"/>
  <c r="G283" i="1"/>
  <c r="E283" i="1"/>
  <c r="G282" i="1"/>
  <c r="E282" i="1"/>
  <c r="G281" i="1"/>
  <c r="E281" i="1"/>
  <c r="G280" i="1"/>
  <c r="E280" i="1"/>
  <c r="G264" i="1"/>
  <c r="E264" i="1"/>
  <c r="G263" i="1"/>
  <c r="E263" i="1"/>
  <c r="G262" i="1"/>
  <c r="E262" i="1"/>
  <c r="G261" i="1"/>
  <c r="E261" i="1"/>
  <c r="G260" i="1"/>
  <c r="E260" i="1"/>
  <c r="G259" i="1"/>
  <c r="E259" i="1"/>
  <c r="G258" i="1"/>
  <c r="E258" i="1"/>
  <c r="G257" i="1"/>
  <c r="E257" i="1"/>
  <c r="G256" i="1"/>
  <c r="E256" i="1"/>
  <c r="G255" i="1"/>
  <c r="E255" i="1"/>
  <c r="G254" i="1"/>
  <c r="E254" i="1"/>
  <c r="G253" i="1"/>
  <c r="E253" i="1"/>
  <c r="G252" i="1"/>
  <c r="E252" i="1"/>
  <c r="G251" i="1"/>
  <c r="E251" i="1"/>
  <c r="G250" i="1"/>
  <c r="E250" i="1"/>
  <c r="G249" i="1"/>
  <c r="E249" i="1"/>
  <c r="G248" i="1"/>
  <c r="E248" i="1"/>
  <c r="G247" i="1"/>
  <c r="E247" i="1"/>
  <c r="G246" i="1"/>
  <c r="E246" i="1"/>
  <c r="G245" i="1"/>
  <c r="E245" i="1"/>
  <c r="G244" i="1"/>
  <c r="E244" i="1"/>
  <c r="G243" i="1"/>
  <c r="E243" i="1"/>
  <c r="G242" i="1"/>
  <c r="E242" i="1"/>
  <c r="G241" i="1"/>
  <c r="E241" i="1"/>
  <c r="G240" i="1"/>
  <c r="E240" i="1"/>
  <c r="G239" i="1"/>
  <c r="E239" i="1"/>
  <c r="G238" i="1"/>
  <c r="E238" i="1"/>
  <c r="G237" i="1"/>
  <c r="E237" i="1"/>
  <c r="G236" i="1"/>
  <c r="E236" i="1"/>
  <c r="G235" i="1"/>
  <c r="E235" i="1"/>
  <c r="G234" i="1"/>
  <c r="E234" i="1"/>
  <c r="G233" i="1"/>
  <c r="E233" i="1"/>
  <c r="G232" i="1"/>
  <c r="E232" i="1"/>
  <c r="G231" i="1"/>
  <c r="E231" i="1"/>
  <c r="G212" i="1"/>
  <c r="E212" i="1"/>
  <c r="G211" i="1"/>
  <c r="E211" i="1"/>
  <c r="G210" i="1"/>
  <c r="E210" i="1"/>
  <c r="G209" i="1"/>
  <c r="E209" i="1"/>
  <c r="G208" i="1"/>
  <c r="E208" i="1"/>
  <c r="G207" i="1"/>
  <c r="E207" i="1"/>
  <c r="G206" i="1"/>
  <c r="E206" i="1"/>
  <c r="G205" i="1"/>
  <c r="E205" i="1"/>
  <c r="G204" i="1"/>
  <c r="E204" i="1"/>
  <c r="G203" i="1"/>
  <c r="E203" i="1"/>
  <c r="G202" i="1"/>
  <c r="E202" i="1"/>
  <c r="G201" i="1"/>
  <c r="E201" i="1"/>
  <c r="G200" i="1"/>
  <c r="E200" i="1"/>
  <c r="G199" i="1"/>
  <c r="E199" i="1"/>
  <c r="G198" i="1"/>
  <c r="E198" i="1"/>
  <c r="G197" i="1"/>
  <c r="E197" i="1"/>
  <c r="G196" i="1"/>
  <c r="E196" i="1"/>
  <c r="G195" i="1"/>
  <c r="E195" i="1"/>
  <c r="G194" i="1"/>
  <c r="E194" i="1"/>
  <c r="G193" i="1"/>
  <c r="E193" i="1"/>
  <c r="G192" i="1"/>
  <c r="E192" i="1"/>
  <c r="G191" i="1"/>
  <c r="E191" i="1"/>
  <c r="G190" i="1"/>
  <c r="E190" i="1"/>
  <c r="G189" i="1"/>
  <c r="E189" i="1"/>
  <c r="G188" i="1"/>
  <c r="E188" i="1"/>
  <c r="G187" i="1"/>
  <c r="E187" i="1"/>
  <c r="G186" i="1"/>
  <c r="E186" i="1"/>
  <c r="G185" i="1"/>
  <c r="E185" i="1"/>
  <c r="G184" i="1"/>
  <c r="E184" i="1"/>
  <c r="G183" i="1"/>
  <c r="E183" i="1"/>
  <c r="G182" i="1"/>
  <c r="E182" i="1"/>
  <c r="G181" i="1"/>
  <c r="E181" i="1"/>
  <c r="G180" i="1"/>
  <c r="E180" i="1"/>
  <c r="G179" i="1"/>
  <c r="E179" i="1"/>
  <c r="G178" i="1"/>
  <c r="E178" i="1"/>
  <c r="G177" i="1"/>
  <c r="E177" i="1"/>
  <c r="G176" i="1"/>
  <c r="E176" i="1"/>
  <c r="G175" i="1"/>
  <c r="E175" i="1"/>
  <c r="G174" i="1"/>
  <c r="E174" i="1"/>
  <c r="G173" i="1"/>
  <c r="E173" i="1"/>
  <c r="G172" i="1"/>
  <c r="E172" i="1"/>
  <c r="G171" i="1"/>
  <c r="E171" i="1"/>
  <c r="G170" i="1"/>
  <c r="E170" i="1"/>
  <c r="G169" i="1"/>
  <c r="E169" i="1"/>
  <c r="G168" i="1"/>
  <c r="E168" i="1"/>
  <c r="G167" i="1"/>
  <c r="E167" i="1"/>
  <c r="G166" i="1"/>
  <c r="E166" i="1"/>
  <c r="G165" i="1"/>
  <c r="E165" i="1"/>
  <c r="G164" i="1"/>
  <c r="E164" i="1"/>
  <c r="G163" i="1"/>
  <c r="E163" i="1"/>
  <c r="G162" i="1"/>
  <c r="E162" i="1"/>
  <c r="G161" i="1"/>
  <c r="E161" i="1"/>
  <c r="G160" i="1"/>
  <c r="E160" i="1"/>
  <c r="G159" i="1"/>
  <c r="E159" i="1"/>
  <c r="G158" i="1"/>
  <c r="E158" i="1"/>
  <c r="G157" i="1"/>
  <c r="E157" i="1"/>
  <c r="G156" i="1"/>
  <c r="E156" i="1"/>
  <c r="G155" i="1"/>
  <c r="E155" i="1"/>
  <c r="G154" i="1"/>
  <c r="E154" i="1"/>
  <c r="G153" i="1"/>
  <c r="E153" i="1"/>
  <c r="G152" i="1"/>
  <c r="E152" i="1"/>
  <c r="G151" i="1"/>
  <c r="E151" i="1"/>
  <c r="G150" i="1"/>
  <c r="E150" i="1"/>
  <c r="G149" i="1"/>
  <c r="E149" i="1"/>
  <c r="G148" i="1"/>
  <c r="E148" i="1"/>
  <c r="G147" i="1"/>
  <c r="E147" i="1"/>
  <c r="G146" i="1"/>
  <c r="E146" i="1"/>
  <c r="G145" i="1"/>
  <c r="E145" i="1"/>
  <c r="G144" i="1"/>
  <c r="E144" i="1"/>
  <c r="G143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E126" i="1"/>
  <c r="G125" i="1"/>
  <c r="E125" i="1"/>
  <c r="G124" i="1"/>
  <c r="E124" i="1"/>
  <c r="G123" i="1"/>
  <c r="E123" i="1"/>
  <c r="G122" i="1"/>
  <c r="E122" i="1"/>
  <c r="G121" i="1"/>
  <c r="E121" i="1"/>
  <c r="G120" i="1"/>
  <c r="E120" i="1"/>
  <c r="G119" i="1"/>
  <c r="E119" i="1"/>
  <c r="G118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K24" i="2" l="1"/>
  <c r="K12" i="2"/>
  <c r="K217" i="2"/>
  <c r="K265" i="2"/>
  <c r="K37" i="6"/>
  <c r="K333" i="2"/>
  <c r="K326" i="2"/>
  <c r="K149" i="2"/>
  <c r="K223" i="2"/>
  <c r="K118" i="2"/>
  <c r="K90" i="2"/>
  <c r="K10" i="2"/>
  <c r="K120" i="2"/>
  <c r="K323" i="2"/>
  <c r="K235" i="2"/>
  <c r="K315" i="2"/>
  <c r="K186" i="2"/>
  <c r="K182" i="2"/>
  <c r="K128" i="2"/>
  <c r="K144" i="2"/>
  <c r="K139" i="2"/>
  <c r="K188" i="2"/>
  <c r="K198" i="2"/>
  <c r="K269" i="2"/>
  <c r="K344" i="2"/>
  <c r="K23" i="6" l="1"/>
  <c r="K26" i="6"/>
  <c r="K25" i="6"/>
  <c r="K11" i="6"/>
  <c r="K12" i="6"/>
  <c r="K24" i="6"/>
  <c r="K31" i="6"/>
  <c r="K35" i="6"/>
  <c r="K34" i="6"/>
  <c r="K32" i="6"/>
  <c r="K18" i="6"/>
  <c r="K38" i="6"/>
  <c r="K17" i="6"/>
  <c r="K16" i="6"/>
  <c r="K10" i="6"/>
  <c r="K36" i="6"/>
  <c r="K30" i="6"/>
  <c r="K13" i="6"/>
  <c r="K22" i="6"/>
  <c r="K19" i="6"/>
  <c r="K27" i="6"/>
  <c r="K20" i="6"/>
  <c r="K33" i="6"/>
  <c r="K29" i="6"/>
  <c r="K14" i="6"/>
  <c r="K28" i="6"/>
  <c r="K15" i="6"/>
  <c r="K9" i="6"/>
  <c r="K21" i="6"/>
  <c r="K257" i="2"/>
  <c r="K289" i="2"/>
  <c r="K237" i="2"/>
  <c r="K215" i="2"/>
  <c r="K251" i="2"/>
  <c r="K231" i="2"/>
  <c r="K273" i="2"/>
  <c r="K233" i="2"/>
  <c r="K322" i="2"/>
  <c r="K249" i="2"/>
  <c r="K241" i="2"/>
  <c r="K267" i="2"/>
  <c r="K340" i="2"/>
  <c r="K281" i="2"/>
  <c r="K274" i="2"/>
  <c r="K189" i="2"/>
  <c r="K209" i="2"/>
  <c r="K127" i="2"/>
  <c r="K202" i="2"/>
  <c r="K106" i="2"/>
  <c r="K331" i="2"/>
  <c r="K208" i="2"/>
  <c r="K105" i="2"/>
  <c r="K283" i="2"/>
  <c r="K336" i="2"/>
  <c r="K183" i="2"/>
  <c r="K135" i="2"/>
  <c r="K176" i="2"/>
  <c r="K94" i="2"/>
  <c r="K203" i="2"/>
  <c r="K63" i="2"/>
  <c r="K73" i="2"/>
  <c r="K266" i="2"/>
  <c r="K131" i="2"/>
  <c r="K191" i="2"/>
  <c r="K145" i="2"/>
  <c r="K124" i="2"/>
  <c r="K312" i="2"/>
  <c r="K184" i="2"/>
  <c r="K141" i="2"/>
  <c r="K33" i="2"/>
  <c r="K147" i="2"/>
  <c r="K228" i="2"/>
  <c r="K86" i="2"/>
  <c r="K260" i="2"/>
  <c r="K261" i="2"/>
  <c r="K341" i="2"/>
  <c r="K268" i="2"/>
  <c r="K146" i="2"/>
  <c r="K263" i="2"/>
  <c r="K151" i="2"/>
  <c r="K96" i="2"/>
  <c r="K65" i="2"/>
  <c r="K55" i="2"/>
  <c r="K39" i="2"/>
  <c r="K317" i="2"/>
  <c r="K108" i="2"/>
  <c r="K46" i="2"/>
  <c r="K30" i="2"/>
  <c r="K216" i="2"/>
  <c r="K346" i="2"/>
  <c r="K258" i="2"/>
  <c r="K168" i="2"/>
  <c r="K85" i="2"/>
  <c r="K334" i="2"/>
  <c r="K114" i="2"/>
  <c r="K142" i="2"/>
  <c r="K25" i="2"/>
  <c r="K201" i="2"/>
  <c r="K102" i="2"/>
  <c r="K204" i="2"/>
  <c r="K122" i="2"/>
  <c r="K43" i="2"/>
  <c r="K275" i="2"/>
  <c r="K224" i="2"/>
  <c r="K242" i="2"/>
  <c r="K221" i="2"/>
  <c r="K206" i="2"/>
  <c r="K100" i="2"/>
  <c r="K101" i="2"/>
  <c r="K21" i="2"/>
  <c r="K59" i="2"/>
  <c r="K27" i="2"/>
  <c r="K345" i="2"/>
  <c r="K262" i="2"/>
  <c r="K112" i="2"/>
  <c r="K236" i="2"/>
  <c r="K160" i="2"/>
  <c r="K177" i="2"/>
  <c r="K82" i="2"/>
  <c r="K66" i="2"/>
  <c r="K50" i="2"/>
  <c r="K34" i="2"/>
  <c r="K318" i="2"/>
  <c r="K173" i="2"/>
  <c r="K152" i="2"/>
  <c r="K92" i="2"/>
  <c r="K22" i="2"/>
  <c r="K57" i="2"/>
  <c r="K41" i="2"/>
  <c r="K158" i="2"/>
  <c r="K81" i="2"/>
  <c r="K278" i="2"/>
  <c r="K282" i="2"/>
  <c r="K213" i="2"/>
  <c r="K230" i="2"/>
  <c r="K193" i="2"/>
  <c r="K115" i="2"/>
  <c r="K172" i="2"/>
  <c r="K129" i="2"/>
  <c r="K13" i="2"/>
  <c r="K162" i="2"/>
  <c r="K104" i="2"/>
  <c r="K51" i="2"/>
  <c r="K35" i="2"/>
  <c r="K180" i="2"/>
  <c r="K137" i="2"/>
  <c r="K93" i="2"/>
  <c r="K6" i="2"/>
  <c r="K329" i="2"/>
  <c r="K286" i="2"/>
  <c r="K225" i="2"/>
  <c r="K87" i="2"/>
  <c r="K88" i="2"/>
  <c r="K74" i="2"/>
  <c r="K58" i="2"/>
  <c r="K42" i="2"/>
  <c r="K26" i="2"/>
  <c r="K134" i="2"/>
  <c r="K207" i="2"/>
  <c r="K295" i="2"/>
  <c r="K95" i="2"/>
  <c r="K83" i="2"/>
  <c r="K71" i="2"/>
  <c r="K14" i="2"/>
  <c r="K153" i="2"/>
  <c r="K132" i="2"/>
  <c r="K320" i="2"/>
  <c r="K321" i="2"/>
  <c r="K218" i="2"/>
  <c r="K192" i="2"/>
  <c r="K140" i="2"/>
  <c r="K170" i="2"/>
  <c r="K19" i="2"/>
  <c r="K110" i="2"/>
  <c r="K75" i="2"/>
  <c r="K138" i="2"/>
  <c r="K214" i="2"/>
  <c r="K159" i="2"/>
  <c r="K148" i="2"/>
  <c r="K48" i="2"/>
  <c r="K20" i="2"/>
  <c r="K16" i="2"/>
  <c r="K8" i="2"/>
  <c r="K167" i="2"/>
  <c r="K103" i="2"/>
  <c r="K294" i="2"/>
  <c r="K335" i="2"/>
  <c r="K272" i="2"/>
  <c r="K187" i="2"/>
  <c r="K238" i="2"/>
  <c r="K165" i="2"/>
  <c r="K161" i="2"/>
  <c r="K70" i="2"/>
  <c r="K311" i="2"/>
  <c r="K246" i="2"/>
  <c r="K18" i="2"/>
  <c r="K277" i="2"/>
  <c r="K253" i="2"/>
  <c r="K287" i="2"/>
  <c r="K255" i="2"/>
  <c r="K290" i="2"/>
  <c r="K205" i="2"/>
  <c r="K226" i="2"/>
  <c r="K196" i="2"/>
  <c r="K123" i="2"/>
  <c r="K117" i="2"/>
  <c r="K156" i="2"/>
  <c r="K38" i="2"/>
  <c r="K181" i="2"/>
  <c r="K154" i="2"/>
  <c r="K243" i="2"/>
  <c r="K227" i="2"/>
  <c r="K314" i="2"/>
  <c r="K330" i="2"/>
  <c r="K250" i="2"/>
  <c r="K157" i="2"/>
  <c r="K136" i="2"/>
  <c r="K47" i="2"/>
  <c r="K31" i="2"/>
  <c r="K164" i="2"/>
  <c r="K121" i="2"/>
  <c r="K99" i="2"/>
  <c r="K313" i="2"/>
  <c r="K288" i="2"/>
  <c r="K194" i="2"/>
  <c r="K171" i="2"/>
  <c r="K143" i="2"/>
  <c r="K54" i="2"/>
  <c r="K9" i="2"/>
  <c r="K166" i="2"/>
  <c r="K292" i="2"/>
  <c r="K285" i="2"/>
  <c r="K325" i="2"/>
  <c r="K210" i="2"/>
  <c r="K190" i="2"/>
  <c r="K179" i="2"/>
  <c r="K119" i="2"/>
  <c r="K234" i="2"/>
  <c r="K78" i="2"/>
  <c r="K62" i="2"/>
  <c r="K17" i="2"/>
  <c r="K126" i="2"/>
  <c r="K199" i="2"/>
  <c r="K342" i="2"/>
  <c r="K109" i="2"/>
  <c r="K67" i="2"/>
  <c r="K116" i="2"/>
  <c r="K23" i="2"/>
  <c r="K7" i="2"/>
  <c r="K64" i="2"/>
  <c r="K32" i="2"/>
  <c r="K5" i="2"/>
  <c r="K259" i="2"/>
  <c r="K200" i="2"/>
  <c r="K98" i="2"/>
  <c r="K174" i="2"/>
  <c r="K69" i="2"/>
  <c r="K49" i="2"/>
  <c r="K219" i="2"/>
  <c r="K270" i="2"/>
  <c r="K245" i="2"/>
  <c r="K324" i="2"/>
  <c r="K256" i="2"/>
  <c r="K107" i="2"/>
  <c r="K319" i="2"/>
  <c r="K211" i="2"/>
  <c r="K247" i="2"/>
  <c r="K279" i="2"/>
  <c r="K327" i="2"/>
  <c r="K175" i="2"/>
  <c r="K111" i="2"/>
  <c r="K79" i="2"/>
  <c r="K169" i="2"/>
  <c r="K80" i="2"/>
  <c r="K316" i="2"/>
  <c r="K339" i="2"/>
  <c r="K271" i="2"/>
  <c r="K113" i="2"/>
  <c r="K254" i="2"/>
  <c r="K185" i="2"/>
  <c r="K11" i="2"/>
  <c r="K220" i="2"/>
  <c r="K195" i="2"/>
  <c r="K150" i="2"/>
  <c r="K84" i="2"/>
  <c r="K76" i="2"/>
  <c r="K68" i="2"/>
  <c r="K52" i="2"/>
  <c r="K36" i="2"/>
  <c r="K291" i="2"/>
  <c r="K232" i="2"/>
  <c r="K178" i="2"/>
  <c r="K130" i="2"/>
  <c r="K15" i="2"/>
  <c r="K212" i="2"/>
  <c r="K53" i="2"/>
  <c r="K45" i="2"/>
  <c r="K37" i="2"/>
  <c r="K29" i="2"/>
  <c r="K252" i="2"/>
  <c r="K280" i="2"/>
  <c r="K264" i="2"/>
  <c r="K343" i="2"/>
  <c r="K328" i="2"/>
  <c r="K229" i="2"/>
  <c r="K222" i="2"/>
  <c r="K133" i="2"/>
  <c r="K338" i="2"/>
  <c r="K125" i="2"/>
  <c r="K89" i="2"/>
  <c r="K72" i="2"/>
  <c r="K56" i="2"/>
  <c r="K40" i="2"/>
  <c r="K332" i="2"/>
  <c r="K248" i="2"/>
  <c r="K155" i="2"/>
  <c r="K97" i="2"/>
  <c r="K61" i="2"/>
  <c r="K244" i="2"/>
  <c r="K276" i="2"/>
  <c r="K293" i="2"/>
  <c r="K337" i="2"/>
  <c r="K163" i="2"/>
  <c r="K77" i="2"/>
  <c r="K284" i="2"/>
  <c r="K240" i="2"/>
  <c r="K197" i="2"/>
  <c r="K91" i="2"/>
  <c r="K60" i="2"/>
  <c r="K44" i="2"/>
  <c r="K28" i="2"/>
  <c r="K239" i="2"/>
</calcChain>
</file>

<file path=xl/sharedStrings.xml><?xml version="1.0" encoding="utf-8"?>
<sst xmlns="http://schemas.openxmlformats.org/spreadsheetml/2006/main" count="1289" uniqueCount="393">
  <si>
    <t>Localização geográfica (NUTS - 2013)</t>
  </si>
  <si>
    <t>2018</t>
  </si>
  <si>
    <t xml:space="preserve">€ </t>
  </si>
  <si>
    <t>Portugal</t>
  </si>
  <si>
    <t>Continente</t>
  </si>
  <si>
    <t>Norte</t>
  </si>
  <si>
    <t>Alto Minho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</si>
  <si>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</si>
  <si>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</si>
  <si>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</si>
  <si>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</si>
  <si>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</si>
  <si>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</si>
  <si>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</si>
  <si>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</si>
  <si>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Viana do Castelo</t>
  </si>
  <si>
    <t>Vila Nova de Cerveira</t>
  </si>
  <si>
    <t>Cávado</t>
  </si>
  <si>
    <t>Amares</t>
  </si>
  <si>
    <t>Barcelos</t>
  </si>
  <si>
    <t>Braga</t>
  </si>
  <si>
    <t>Esposende</t>
  </si>
  <si>
    <t>Terras de Bouro</t>
  </si>
  <si>
    <t>Vila Verde</t>
  </si>
  <si>
    <t>Ave</t>
  </si>
  <si>
    <t>Cabeceiras de Basto</t>
  </si>
  <si>
    <t>Fafe</t>
  </si>
  <si>
    <t>Guimarães</t>
  </si>
  <si>
    <t>Mondim de Basto</t>
  </si>
  <si>
    <t>Póvoa de Lanhoso</t>
  </si>
  <si>
    <t>Vieira do Minho</t>
  </si>
  <si>
    <t>Vila Nova de Famalicão</t>
  </si>
  <si>
    <t>Vizela</t>
  </si>
  <si>
    <t>Área Metropolitana do Porto</t>
  </si>
  <si>
    <t>Arouca</t>
  </si>
  <si>
    <t>Espinho</t>
  </si>
  <si>
    <t>Gondomar</t>
  </si>
  <si>
    <t>Maia</t>
  </si>
  <si>
    <t>Matosinhos</t>
  </si>
  <si>
    <t>Oliveira de Azeméis</t>
  </si>
  <si>
    <t>Paredes</t>
  </si>
  <si>
    <t>Porto</t>
  </si>
  <si>
    <t>Póvoa de Varzim</t>
  </si>
  <si>
    <t>Santa Maria da Feira</t>
  </si>
  <si>
    <t>Santo Tirso</t>
  </si>
  <si>
    <t>São João da Madeira</t>
  </si>
  <si>
    <t>Trofa</t>
  </si>
  <si>
    <t>Vale de Cambra</t>
  </si>
  <si>
    <t>Valongo</t>
  </si>
  <si>
    <t>Vila do Conde</t>
  </si>
  <si>
    <t>Vila Nova de Gaia</t>
  </si>
  <si>
    <t>Alto Tâmega</t>
  </si>
  <si>
    <t>Boticas</t>
  </si>
  <si>
    <t>Chaves</t>
  </si>
  <si>
    <t>Montalegre</t>
  </si>
  <si>
    <t>Ribeira de Pena</t>
  </si>
  <si>
    <t>Valpaços</t>
  </si>
  <si>
    <t>Vila Pouca de Aguiar</t>
  </si>
  <si>
    <t>Tâmega e Sousa</t>
  </si>
  <si>
    <t>Amarante</t>
  </si>
  <si>
    <t>Baião</t>
  </si>
  <si>
    <t>Castelo de Paiva</t>
  </si>
  <si>
    <t>Celorico de Basto</t>
  </si>
  <si>
    <t>Cinfães</t>
  </si>
  <si>
    <t>Felgueiras</t>
  </si>
  <si>
    <t>Lousada</t>
  </si>
  <si>
    <t>Marco de Canaveses</t>
  </si>
  <si>
    <t>Paços de Ferreira</t>
  </si>
  <si>
    <t>Penafiel</t>
  </si>
  <si>
    <t>Resende</t>
  </si>
  <si>
    <t>Douro</t>
  </si>
  <si>
    <t>Alijó</t>
  </si>
  <si>
    <t>Armamar</t>
  </si>
  <si>
    <t>Carrazeda de Ansiães</t>
  </si>
  <si>
    <t>Freixo de Espada à Cinta</t>
  </si>
  <si>
    <t>Lamego</t>
  </si>
  <si>
    <t>Mesão Frio</t>
  </si>
  <si>
    <t>Moimenta da Beira</t>
  </si>
  <si>
    <t>Murça</t>
  </si>
  <si>
    <t>Penedono</t>
  </si>
  <si>
    <t>Peso da Régua</t>
  </si>
  <si>
    <t>Sabrosa</t>
  </si>
  <si>
    <t>Santa Marta de Penaguião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</si>
  <si>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</si>
  <si>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</si>
  <si>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</si>
  <si>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</si>
  <si>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</si>
  <si>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</si>
  <si>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</si>
  <si>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Terras de Trás-os-Montes</t>
  </si>
  <si>
    <t>Alfândega da Fé</t>
  </si>
  <si>
    <t>Bragança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</si>
  <si>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</si>
  <si>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</si>
  <si>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</si>
  <si>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</si>
  <si>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</si>
  <si>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</si>
  <si>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</si>
  <si>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Centro</t>
  </si>
  <si>
    <t>Oeste</t>
  </si>
  <si>
    <t>Alcobaça</t>
  </si>
  <si>
    <t>Alenquer</t>
  </si>
  <si>
    <t>Arruda dos Vinhos</t>
  </si>
  <si>
    <t>Bombarral</t>
  </si>
  <si>
    <t>Cadaval</t>
  </si>
  <si>
    <t>Caldas da Rainha</t>
  </si>
  <si>
    <t>Lourinhã</t>
  </si>
  <si>
    <t>Nazaré</t>
  </si>
  <si>
    <t>Óbidos</t>
  </si>
  <si>
    <t>Peniche</t>
  </si>
  <si>
    <t>Sobral de Monte Agraço</t>
  </si>
  <si>
    <t>Torres Vedras</t>
  </si>
  <si>
    <t>Região de Aveiro</t>
  </si>
  <si>
    <t>Águeda</t>
  </si>
  <si>
    <t>Albergaria-a-Velha</t>
  </si>
  <si>
    <t>Anadia</t>
  </si>
  <si>
    <t>Aveiro</t>
  </si>
  <si>
    <t>Estarreja</t>
  </si>
  <si>
    <t>Ílhavo</t>
  </si>
  <si>
    <t>Murtosa</t>
  </si>
  <si>
    <t>Oliveira do Bairro</t>
  </si>
  <si>
    <t>Ovar</t>
  </si>
  <si>
    <t>Sever do Vouga</t>
  </si>
  <si>
    <t>Vagos</t>
  </si>
  <si>
    <t>Região de Coimbra</t>
  </si>
  <si>
    <t>Arganil</t>
  </si>
  <si>
    <t>Cantanhede</t>
  </si>
  <si>
    <t>Coimbra</t>
  </si>
  <si>
    <t>Condeixa-a-Nova</t>
  </si>
  <si>
    <t>Figueira da Foz</t>
  </si>
  <si>
    <t>Góis</t>
  </si>
  <si>
    <t>Lousã</t>
  </si>
  <si>
    <t>Mealhada</t>
  </si>
  <si>
    <t>Mira</t>
  </si>
  <si>
    <t>Miranda do Corvo</t>
  </si>
  <si>
    <t>Montemor-o-Velho</t>
  </si>
  <si>
    <t>Mortágua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</si>
  <si>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</si>
  <si>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</si>
  <si>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</si>
  <si>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</si>
  <si>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</si>
  <si>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</si>
  <si>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</si>
  <si>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Região de Leiria</t>
  </si>
  <si>
    <t>Alvaiázere</t>
  </si>
  <si>
    <t>Ansião</t>
  </si>
  <si>
    <t>Batalha</t>
  </si>
  <si>
    <t>Castanheira de Pêra</t>
  </si>
  <si>
    <t>Figueiró dos Vinhos</t>
  </si>
  <si>
    <t>Leiria</t>
  </si>
  <si>
    <t>Marinha Grande</t>
  </si>
  <si>
    <t>Pedrógão Grande</t>
  </si>
  <si>
    <t>Pombal</t>
  </si>
  <si>
    <t>Porto de Mós</t>
  </si>
  <si>
    <t>Viseu Dão Lafões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</si>
  <si>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</si>
  <si>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</si>
  <si>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</si>
  <si>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</si>
  <si>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</si>
  <si>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</si>
  <si>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</si>
  <si>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Dão</t>
  </si>
  <si>
    <t>São Pedro do Sul</t>
  </si>
  <si>
    <t>Sátão</t>
  </si>
  <si>
    <t>Tondela</t>
  </si>
  <si>
    <t>Vila Nova de Paiva</t>
  </si>
  <si>
    <t>Viseu</t>
  </si>
  <si>
    <t>Vouzela</t>
  </si>
  <si>
    <t>Beira Baixa</t>
  </si>
  <si>
    <t>Castelo Branco</t>
  </si>
  <si>
    <t>Idanha-a-Nova</t>
  </si>
  <si>
    <t>Oleiros</t>
  </si>
  <si>
    <t>Penamacor</t>
  </si>
  <si>
    <t>Proença-a-Nova</t>
  </si>
  <si>
    <t>Vila Velha de Ródão</t>
  </si>
  <si>
    <t>Médio Tejo</t>
  </si>
  <si>
    <t>Abrantes</t>
  </si>
  <si>
    <t>Alcanena</t>
  </si>
  <si>
    <t>Constância</t>
  </si>
  <si>
    <t>Entroncamento</t>
  </si>
  <si>
    <t>Ferreira do Zêzere</t>
  </si>
  <si>
    <t>Mação</t>
  </si>
  <si>
    <t>Ourém</t>
  </si>
  <si>
    <t>Sardoal</t>
  </si>
  <si>
    <t>Sertã</t>
  </si>
  <si>
    <t>Tomar</t>
  </si>
  <si>
    <t>Torres Novas</t>
  </si>
  <si>
    <t>Vila de Rei</t>
  </si>
  <si>
    <t>Vila Nova da Barquinha</t>
  </si>
  <si>
    <t>Beiras e Serra da Estrela</t>
  </si>
  <si>
    <t>Almeida</t>
  </si>
  <si>
    <t>Belmonte</t>
  </si>
  <si>
    <t>Celorico da Beira</t>
  </si>
  <si>
    <t>Covilhã</t>
  </si>
  <si>
    <t>Figueira de Castelo Rodrigo</t>
  </si>
  <si>
    <t>Fornos de Algodres</t>
  </si>
  <si>
    <t>Fundão</t>
  </si>
  <si>
    <t>Gouveia</t>
  </si>
  <si>
    <t>Guarda</t>
  </si>
  <si>
    <t>Manteigas</t>
  </si>
  <si>
    <t>Mêda</t>
  </si>
  <si>
    <t>Pinhel</t>
  </si>
  <si>
    <t>Sabugal</t>
  </si>
  <si>
    <t>Seia</t>
  </si>
  <si>
    <t>Trancoso</t>
  </si>
  <si>
    <t>Área Metropolitana de Lisboa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</si>
  <si>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</si>
  <si>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</si>
  <si>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</si>
  <si>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</si>
  <si>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</si>
  <si>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</si>
  <si>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</si>
  <si>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</si>
  <si>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</si>
  <si>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</si>
  <si>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</si>
  <si>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Oeiras</t>
  </si>
  <si>
    <t>Palmela</t>
  </si>
  <si>
    <t>Seixal</t>
  </si>
  <si>
    <t>Sesimbra</t>
  </si>
  <si>
    <t>Setúbal</t>
  </si>
  <si>
    <t>Sintra</t>
  </si>
  <si>
    <t>Vila Franca de Xira</t>
  </si>
  <si>
    <t>Alentejo</t>
  </si>
  <si>
    <t>Alentejo Litoral</t>
  </si>
  <si>
    <t>Alcácer do Sal</t>
  </si>
  <si>
    <t>Grândola</t>
  </si>
  <si>
    <t>Odemira</t>
  </si>
  <si>
    <t>Santiago do Cacém</t>
  </si>
  <si>
    <t>Sines</t>
  </si>
  <si>
    <t>Baixo Alentejo</t>
  </si>
  <si>
    <t>Aljustrel</t>
  </si>
  <si>
    <t>Almodôvar</t>
  </si>
  <si>
    <t>Alvito</t>
  </si>
  <si>
    <t>Barrancos</t>
  </si>
  <si>
    <t>Beja</t>
  </si>
  <si>
    <t>Castro Verde</t>
  </si>
  <si>
    <t>Cuba</t>
  </si>
  <si>
    <t>Ferreira do Alentejo</t>
  </si>
  <si>
    <t>Mértola</t>
  </si>
  <si>
    <t>Moura</t>
  </si>
  <si>
    <t>Ourique</t>
  </si>
  <si>
    <t>Serpa</t>
  </si>
  <si>
    <t>Vidigueira</t>
  </si>
  <si>
    <t>Lezíria do Tejo</t>
  </si>
  <si>
    <t>Almeirim</t>
  </si>
  <si>
    <t>Alpiarça</t>
  </si>
  <si>
    <t>Azambuja</t>
  </si>
  <si>
    <t>Benavente</t>
  </si>
  <si>
    <t>Cartaxo</t>
  </si>
  <si>
    <t>Chamusca</t>
  </si>
  <si>
    <t>Coruche</t>
  </si>
  <si>
    <t>Golegã</t>
  </si>
  <si>
    <t>Rio Maior</t>
  </si>
  <si>
    <t>Salvaterra de Magos</t>
  </si>
  <si>
    <t>Santarém</t>
  </si>
  <si>
    <t>Alto Alentejo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</si>
  <si>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</si>
  <si>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</si>
  <si>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</si>
  <si>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</si>
  <si>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</si>
  <si>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</si>
  <si>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</si>
  <si>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</si>
  <si>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</si>
  <si>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</si>
  <si>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</si>
  <si>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</si>
  <si>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</si>
  <si>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Portalegre</t>
  </si>
  <si>
    <t>Sousel</t>
  </si>
  <si>
    <t>Alentejo Central</t>
  </si>
  <si>
    <t>Alandroal</t>
  </si>
  <si>
    <t>Arraiolos</t>
  </si>
  <si>
    <t>Borba</t>
  </si>
  <si>
    <t>Estremoz</t>
  </si>
  <si>
    <t>Évora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</si>
  <si>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</si>
  <si>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</si>
  <si>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</si>
  <si>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</si>
  <si>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</si>
  <si>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</si>
  <si>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</si>
  <si>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</si>
  <si>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</si>
  <si>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Algarve</t>
  </si>
  <si>
    <t>Albufeira</t>
  </si>
  <si>
    <t>Alcoutim</t>
  </si>
  <si>
    <t>Aljezur</t>
  </si>
  <si>
    <t>Castro Marim</t>
  </si>
  <si>
    <t>Faro</t>
  </si>
  <si>
    <t>Lagoa</t>
  </si>
  <si>
    <t>Lagos</t>
  </si>
  <si>
    <t>Loulé</t>
  </si>
  <si>
    <t>Monchique</t>
  </si>
  <si>
    <t>Olhão</t>
  </si>
  <si>
    <t>Portimão</t>
  </si>
  <si>
    <t>São Brás de Alportel</t>
  </si>
  <si>
    <t>Silves</t>
  </si>
  <si>
    <t>Tavira</t>
  </si>
  <si>
    <t>Vila do Bispo</t>
  </si>
  <si>
    <t>Vila Real de Santo António</t>
  </si>
  <si>
    <t>Região Autónoma dos Açores</t>
  </si>
  <si>
    <t>Angra do Heroísmo</t>
  </si>
  <si>
    <t>Calheta</t>
  </si>
  <si>
    <t>Corvo</t>
  </si>
  <si>
    <t>Horta</t>
  </si>
  <si>
    <t>Lajes das Flores</t>
  </si>
  <si>
    <t>Lajes do Pico</t>
  </si>
  <si>
    <t>Madalena</t>
  </si>
  <si>
    <t>Nordeste</t>
  </si>
  <si>
    <t>Ponta Delgada</t>
  </si>
  <si>
    <t>Povoação</t>
  </si>
  <si>
    <t>Ribeira Grande</t>
  </si>
  <si>
    <t>Santa Cruz da Graciosa</t>
  </si>
  <si>
    <t>Santa Cruz das Flores</t>
  </si>
  <si>
    <t>São Roque do Pico</t>
  </si>
  <si>
    <t>Velas</t>
  </si>
  <si>
    <t>Vila da Praia da Vitória</t>
  </si>
  <si>
    <t>Vila do Porto</t>
  </si>
  <si>
    <t>Vila Franca do Campo</t>
  </si>
  <si>
    <t>Região Autónoma da Madeira</t>
  </si>
  <si>
    <t>Câmara de Lobos</t>
  </si>
  <si>
    <t>Funchal</t>
  </si>
  <si>
    <t>Machico</t>
  </si>
  <si>
    <t>Ponta do Sol</t>
  </si>
  <si>
    <t>Porto Moniz</t>
  </si>
  <si>
    <t>Porto Santo</t>
  </si>
  <si>
    <t>Ribeira Brava</t>
  </si>
  <si>
    <t>Santa Cruz</t>
  </si>
  <si>
    <t>Santana</t>
  </si>
  <si>
    <t>São Vicente</t>
  </si>
  <si>
    <t>Rendimento bruto declarado deduzido do IRS liquidado por habitante (€) por Localização geográfica (NUTS - 2013); Anual - INE, Estatísticas do Rendimento ao nível local com base na informação produzida pelo Ministério das Finanças - Autoridade Tributária e Aduaneira</t>
  </si>
  <si>
    <t>Rendimento bruto declarado deduzido do IRS liquidado por sujeito passivo (€) por Localização geográfica (NUTS - 2013); Anual - INE, Estatísticas do Rendimento ao nível local com base na informação produzida pelo Ministério das Finanças - Autoridade Tributária e Aduaneira</t>
  </si>
  <si>
    <t>Sujeitos Passivos (N.º) por Localização geográfica (NUTS - 2013) e Escalões de rendimento bruto declarado deduzido do IRS Liquidado; Anual</t>
  </si>
  <si>
    <t>Total</t>
  </si>
  <si>
    <t>Menos de 5 000 euros</t>
  </si>
  <si>
    <t>De 5 000 a menos de 10 000 euros</t>
  </si>
  <si>
    <t>De 10 000 a menos de 13 500 euros</t>
  </si>
  <si>
    <t>De 13 500 a menos de 19 000 euros</t>
  </si>
  <si>
    <t>De 19 000 a menos de 32 500 euros</t>
  </si>
  <si>
    <t>32 500 euros ou mais</t>
  </si>
  <si>
    <t xml:space="preserve">N.º </t>
  </si>
  <si>
    <t>%</t>
  </si>
  <si>
    <t>Ganho médio mensal (€) por Localização geográfica (NUTS - 2013); Anual - MTSSS/GEP, Quadros de pessoal</t>
  </si>
  <si>
    <t>Sinais convencionais:</t>
  </si>
  <si>
    <t xml:space="preserve">% </t>
  </si>
  <si>
    <t>Coeficiente de Gini do rendimento bruto declarado deduzido do IRS liquidado por sujeito passivo (%) por Localização geográfica (NUTS - 2013); Anual - INE, Estatísticas do Rendimento ao nível local com base na informação produzida pelo Ministério das Finanças - Autoridade Tributária e Aduaneira</t>
  </si>
  <si>
    <t>-: Dado nulo ou não aplicável</t>
  </si>
  <si>
    <t>Rendimento bruto declarado deduzido do IRS liquidado por habitante</t>
  </si>
  <si>
    <t xml:space="preserve">Rendimento bruto declarado deduzido do IRS liquidado por sujeito passivo </t>
  </si>
  <si>
    <t xml:space="preserve">Ganho médio mensal </t>
  </si>
  <si>
    <t>Data de extração dos dados:</t>
  </si>
  <si>
    <t>Sujeitos Passivos (%) por Localização geográfica (NUTS - 2013) e Escalões de rendimento bruto declarado deduzido do IRS Liquidado; Anual</t>
  </si>
  <si>
    <t>Data atualização dos dados do rendimento bruto deduzido de IRS liquidado</t>
  </si>
  <si>
    <t>Data atualização dos dados de ganho médio</t>
  </si>
  <si>
    <t>Sujeitos Passivos por Localização geográfica (NUTS - 2013) e Escalões de rendimento bruto declarado deduzido do IRS Liquidado; Anual - INE, Estatísticas do Rendimento ao nível local com base na informação produzida pelo Ministério das Finanças - Autoridade Tributária e Aduaneira</t>
  </si>
  <si>
    <t>Data atualização dos dados</t>
  </si>
  <si>
    <t>Desigualdade na distribuição do rendimento bruto declarado deduzido do IRS liquidado dos sujeitos passivos (P80/P20) ( N.º) por Localização geográfica (NUTS - 2013); Anual - INE, Estatísticas do Rendimento ao nível local com base na informação produzida pelo Ministério das Finanças - Autoridade Tributária e Aduaneira</t>
  </si>
  <si>
    <t>Desigualdade na distribuição do rendimento bruto declarado deduzido do IRS liquidado dos sujeitos passivos (P90/P10) ( N.º) por Localização geográfica (NUTS - 2013); Anual - INE, Estatísticas do Rendimento ao nível local com base na informação produzida pelo Ministério das Finanças - Autoridade Tributária e Aduaneira</t>
  </si>
  <si>
    <t>Coeficiente de Gini do rendimento bruto declarado deduzido do IRS liquidado por sujeito passivo</t>
  </si>
  <si>
    <t xml:space="preserve">Desigualdade na distribuição do rendimento bruto declarado deduzido do IRS liquidado dos sujeitos passivos (P80/P20) </t>
  </si>
  <si>
    <t>Desigualdade na distribuição do rendimento bruto declarado deduzido do IRS liquidado dos sujeitos passivos (P90/P10)</t>
  </si>
  <si>
    <t>:-</t>
  </si>
  <si>
    <t>Rendimento bruto declarado deduzido do IRS liquidado por habitante (€) por Municípios</t>
  </si>
  <si>
    <t>Rendimento bruto declarado deduzido do IRS liquidado por sujeito passivo (€) por Municípios</t>
  </si>
  <si>
    <t>Ganho médio mensal (€) por Municípios</t>
  </si>
  <si>
    <t>Rendimento bruto declarado deduzido do IRS liquidado por habitante (€) por NUTS III</t>
  </si>
  <si>
    <t>Rendimento bruto declarado deduzido do IRS liquidado por sujeito passivo (€) por NUTS III</t>
  </si>
  <si>
    <t>Ganho médio mensal (€) por NUTS III</t>
  </si>
  <si>
    <t>Sujeitos Passivos por Municípios e Escalões de rendimento bruto declarado deduzido do IRS Liquidado (N)</t>
  </si>
  <si>
    <t>Sujeitos Passivos por Municípios e Escalões de rendimento bruto declarado deduzido do IRS Liquidado (%)</t>
  </si>
  <si>
    <t>Sujeitos Passivos por NUTS III e Escalões de rendimento bruto declarado deduzido do IRS Liquidado (N)</t>
  </si>
  <si>
    <t>Sujeitos Passivos por NUTS III e Escalões de rendimento bruto declarado deduzido do IRS Liquidado (%)</t>
  </si>
  <si>
    <t>Coeficiente de Gini do rendimento bruto declarado deduzido do IRS liquidado por sujeito passivo (%) por Município</t>
  </si>
  <si>
    <t>Coeficiente de Gini do rendimento bruto declarado deduzido do IRS liquidado por sujeito passivo (%) por NUTS III</t>
  </si>
  <si>
    <t>Desigualdade na distribuição do rendimento bruto declarado deduzido do IRS liquidado dos sujeitos passivos (P80/P20) ( N.º) por Municípios</t>
  </si>
  <si>
    <t>Desigualdade na distribuição do rendimento bruto declarado deduzido do IRS liquidado dos sujeitos passivos (P90/P10) ( N.º) por Municípios</t>
  </si>
  <si>
    <t>Desigualdade na distribuição do rendimento bruto declarado deduzido do IRS liquidado dos sujeitos passivos (P80/P20) ( N.º) por NUTS III</t>
  </si>
  <si>
    <t>Desigualdade na distribuição do rendimento bruto declarado deduzido do IRS liquidado dos sujeitos passivos (P90/P10) ( N.º) por NUTS III</t>
  </si>
  <si>
    <t>Índice</t>
  </si>
  <si>
    <t xml:space="preserve">https://on.eapn.pt </t>
  </si>
  <si>
    <t>@onlcp</t>
  </si>
  <si>
    <t>@onlcp-pt</t>
  </si>
  <si>
    <t>ÍNDICE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</si>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</sst>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%"/>
    <numFmt numFmtId="166" formatCode="0.0"/>
    <numFmt numFmtId="167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63"/>
      <name val="Arial"/>
      <family val="2"/>
    </font>
    <font>
      <sz val="11"/>
      <color theme="1"/>
      <name val="Microsoft Tai Le"/>
      <family val="2"/>
    </font>
    <font>
      <b/>
      <sz val="8"/>
      <color theme="0"/>
      <name val="Microsoft Tai Le"/>
      <family val="2"/>
    </font>
    <font>
      <sz val="8"/>
      <color theme="0"/>
      <name val="Microsoft Tai Le"/>
      <family val="2"/>
    </font>
    <font>
      <b/>
      <sz val="8"/>
      <name val="Microsoft Tai Le"/>
      <family val="2"/>
    </font>
    <font>
      <sz val="8"/>
      <name val="Microsoft Tai Le"/>
      <family val="2"/>
    </font>
    <font>
      <sz val="8"/>
      <color indexed="63"/>
      <name val="Microsoft Tai Le"/>
      <family val="2"/>
    </font>
    <font>
      <i/>
      <sz val="8"/>
      <color indexed="63"/>
      <name val="Microsoft Tai Le"/>
      <family val="2"/>
    </font>
    <font>
      <b/>
      <sz val="8"/>
      <color theme="1" tint="0.249977111117893"/>
      <name val="Microsoft Tai Le"/>
      <family val="2"/>
    </font>
    <font>
      <b/>
      <sz val="9"/>
      <color theme="0"/>
      <name val="Microsoft Tai Le"/>
      <family val="2"/>
    </font>
    <font>
      <sz val="10"/>
      <color theme="1"/>
      <name val="Microsoft Tai Le"/>
      <family val="2"/>
    </font>
    <font>
      <b/>
      <sz val="10"/>
      <color theme="0"/>
      <name val="Microsoft Tai Le"/>
      <family val="2"/>
    </font>
    <font>
      <sz val="9"/>
      <color theme="1"/>
      <name val="Microsoft Tai Le"/>
      <family val="2"/>
    </font>
    <font>
      <sz val="9"/>
      <color theme="0"/>
      <name val="Microsoft Tai Le"/>
      <family val="2"/>
    </font>
    <font>
      <b/>
      <sz val="9"/>
      <color theme="1" tint="0.249977111117893"/>
      <name val="Microsoft Tai Le"/>
      <family val="2"/>
    </font>
    <font>
      <sz val="9"/>
      <name val="Microsoft Tai Le"/>
      <family val="2"/>
    </font>
    <font>
      <sz val="9"/>
      <color indexed="63"/>
      <name val="Microsoft Tai Le"/>
      <family val="2"/>
    </font>
    <font>
      <b/>
      <sz val="9"/>
      <color indexed="63"/>
      <name val="Microsoft Tai Le"/>
      <family val="2"/>
    </font>
    <font>
      <b/>
      <sz val="9"/>
      <name val="Microsoft Tai Le"/>
      <family val="2"/>
    </font>
    <font>
      <sz val="9"/>
      <color theme="9" tint="-0.499984740745262"/>
      <name val="Microsoft Tai Le"/>
      <family val="2"/>
    </font>
    <font>
      <b/>
      <sz val="11"/>
      <color theme="1"/>
      <name val="Microsoft New Tai Lue"/>
      <family val="2"/>
    </font>
    <font>
      <u/>
      <sz val="11"/>
      <color theme="10"/>
      <name val="Calibri"/>
      <family val="2"/>
      <scheme val="minor"/>
    </font>
    <font>
      <b/>
      <sz val="11"/>
      <color rgb="FFFFFFFF"/>
      <name val="Microsoft New Tai Lue"/>
      <family val="2"/>
    </font>
    <font>
      <b/>
      <sz val="9"/>
      <color rgb="FFFFFFFF"/>
      <name val="Microsoft Tai Le"/>
      <family val="2"/>
    </font>
    <font>
      <sz val="9"/>
      <color rgb="FFFFFFFF"/>
      <name val="Microsoft Tai Le"/>
      <family val="2"/>
    </font>
    <font>
      <b/>
      <sz val="10"/>
      <color theme="1"/>
      <name val="Microsoft New Tai Lue"/>
      <family val="2"/>
    </font>
    <font>
      <b/>
      <sz val="9"/>
      <color theme="1"/>
      <name val="Microsoft New Tai Lue"/>
      <family val="2"/>
    </font>
    <font>
      <u/>
      <sz val="10"/>
      <color theme="10"/>
      <name val="Microsoft New Tai Lue"/>
      <family val="2"/>
    </font>
    <font>
      <sz val="10"/>
      <color indexed="63"/>
      <name val="Microsoft New Tai Lue"/>
      <family val="2"/>
    </font>
    <font>
      <u/>
      <sz val="9"/>
      <color theme="10"/>
      <name val="Calibri"/>
      <family val="2"/>
      <scheme val="minor"/>
    </font>
    <font>
      <b/>
      <u/>
      <sz val="9"/>
      <color rgb="FFFFFFFF"/>
      <name val="Microsoft Tai Le"/>
      <family val="2"/>
    </font>
    <font>
      <b/>
      <u/>
      <sz val="10"/>
      <color theme="0"/>
      <name val="Microsoft Tai Le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76975"/>
        <bgColor indexed="64"/>
      </patternFill>
    </fill>
    <fill>
      <patternFill patternType="solid">
        <fgColor rgb="FF1524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Border="1" applyAlignment="1">
      <alignment vertical="top"/>
    </xf>
    <xf numFmtId="0" fontId="0" fillId="0" borderId="0" xfId="0" applyBorder="1"/>
    <xf numFmtId="0" fontId="3" fillId="0" borderId="0" xfId="0" applyFont="1"/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4" fillId="2" borderId="9" xfId="0" applyFont="1" applyFill="1" applyBorder="1" applyAlignment="1">
      <alignment vertical="top"/>
    </xf>
    <xf numFmtId="0" fontId="12" fillId="0" borderId="0" xfId="0" applyFont="1"/>
    <xf numFmtId="0" fontId="14" fillId="0" borderId="0" xfId="0" applyFont="1"/>
    <xf numFmtId="0" fontId="11" fillId="2" borderId="9" xfId="0" applyFont="1" applyFill="1" applyBorder="1" applyAlignment="1">
      <alignment vertical="top"/>
    </xf>
    <xf numFmtId="9" fontId="11" fillId="2" borderId="1" xfId="1" applyFont="1" applyFill="1" applyBorder="1" applyAlignment="1">
      <alignment horizontal="right" vertical="top"/>
    </xf>
    <xf numFmtId="9" fontId="15" fillId="2" borderId="10" xfId="1" applyFont="1" applyFill="1" applyBorder="1" applyAlignment="1">
      <alignment horizontal="right" vertical="top"/>
    </xf>
    <xf numFmtId="0" fontId="16" fillId="3" borderId="9" xfId="0" applyFont="1" applyFill="1" applyBorder="1" applyAlignment="1">
      <alignment vertical="top"/>
    </xf>
    <xf numFmtId="9" fontId="17" fillId="3" borderId="1" xfId="1" applyFont="1" applyFill="1" applyBorder="1" applyAlignment="1">
      <alignment horizontal="right" vertical="top"/>
    </xf>
    <xf numFmtId="9" fontId="17" fillId="3" borderId="10" xfId="1" applyFont="1" applyFill="1" applyBorder="1" applyAlignment="1">
      <alignment horizontal="right" vertical="top"/>
    </xf>
    <xf numFmtId="9" fontId="11" fillId="2" borderId="10" xfId="1" applyFont="1" applyFill="1" applyBorder="1" applyAlignment="1">
      <alignment horizontal="right" vertical="top"/>
    </xf>
    <xf numFmtId="0" fontId="16" fillId="3" borderId="11" xfId="0" applyFont="1" applyFill="1" applyBorder="1" applyAlignment="1">
      <alignment vertical="top"/>
    </xf>
    <xf numFmtId="9" fontId="17" fillId="3" borderId="12" xfId="1" applyFont="1" applyFill="1" applyBorder="1" applyAlignment="1">
      <alignment horizontal="right" vertical="top"/>
    </xf>
    <xf numFmtId="9" fontId="17" fillId="3" borderId="13" xfId="1" applyFont="1" applyFill="1" applyBorder="1" applyAlignment="1">
      <alignment horizontal="right" vertical="top"/>
    </xf>
    <xf numFmtId="0" fontId="18" fillId="0" borderId="0" xfId="0" applyFont="1" applyAlignment="1">
      <alignment vertical="top"/>
    </xf>
    <xf numFmtId="0" fontId="16" fillId="3" borderId="0" xfId="0" applyFont="1" applyFill="1" applyBorder="1" applyAlignment="1">
      <alignment vertical="top"/>
    </xf>
    <xf numFmtId="1" fontId="17" fillId="3" borderId="0" xfId="0" applyNumberFormat="1" applyFont="1" applyFill="1" applyBorder="1" applyAlignment="1">
      <alignment horizontal="right" vertical="top"/>
    </xf>
    <xf numFmtId="9" fontId="17" fillId="3" borderId="0" xfId="1" applyFont="1" applyFill="1" applyBorder="1" applyAlignment="1">
      <alignment horizontal="right" vertical="top"/>
    </xf>
    <xf numFmtId="9" fontId="15" fillId="2" borderId="1" xfId="1" applyFont="1" applyFill="1" applyBorder="1" applyAlignment="1">
      <alignment horizontal="right" vertical="top"/>
    </xf>
    <xf numFmtId="0" fontId="10" fillId="3" borderId="0" xfId="0" applyFont="1" applyFill="1" applyBorder="1" applyAlignment="1">
      <alignment vertical="top"/>
    </xf>
    <xf numFmtId="9" fontId="7" fillId="3" borderId="0" xfId="1" applyFont="1" applyFill="1" applyBorder="1" applyAlignment="1">
      <alignment horizontal="right" vertical="top"/>
    </xf>
    <xf numFmtId="14" fontId="1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3" fillId="0" borderId="0" xfId="0" applyFont="1" applyBorder="1"/>
    <xf numFmtId="0" fontId="19" fillId="3" borderId="1" xfId="0" applyFont="1" applyFill="1" applyBorder="1" applyAlignment="1">
      <alignment vertical="top"/>
    </xf>
    <xf numFmtId="165" fontId="18" fillId="3" borderId="1" xfId="1" applyNumberFormat="1" applyFont="1" applyFill="1" applyBorder="1" applyAlignment="1">
      <alignment horizontal="right" vertical="top"/>
    </xf>
    <xf numFmtId="9" fontId="18" fillId="3" borderId="1" xfId="1" applyFont="1" applyFill="1" applyBorder="1" applyAlignment="1">
      <alignment horizontal="right" vertical="top"/>
    </xf>
    <xf numFmtId="0" fontId="11" fillId="2" borderId="1" xfId="0" applyFont="1" applyFill="1" applyBorder="1" applyAlignment="1">
      <alignment vertical="top"/>
    </xf>
    <xf numFmtId="9" fontId="15" fillId="2" borderId="1" xfId="1" applyNumberFormat="1" applyFont="1" applyFill="1" applyBorder="1" applyAlignment="1">
      <alignment horizontal="right" vertical="top"/>
    </xf>
    <xf numFmtId="0" fontId="15" fillId="0" borderId="0" xfId="0" applyFont="1"/>
    <xf numFmtId="0" fontId="19" fillId="0" borderId="1" xfId="0" applyFont="1" applyFill="1" applyBorder="1" applyAlignment="1">
      <alignment vertical="top"/>
    </xf>
    <xf numFmtId="165" fontId="18" fillId="0" borderId="1" xfId="1" applyNumberFormat="1" applyFont="1" applyFill="1" applyBorder="1" applyAlignment="1">
      <alignment horizontal="right" vertical="top"/>
    </xf>
    <xf numFmtId="9" fontId="18" fillId="0" borderId="1" xfId="1" applyFont="1" applyFill="1" applyBorder="1" applyAlignment="1">
      <alignment horizontal="right" vertical="top"/>
    </xf>
    <xf numFmtId="9" fontId="21" fillId="0" borderId="1" xfId="1" applyFont="1" applyFill="1" applyBorder="1" applyAlignment="1">
      <alignment horizontal="right" vertical="top"/>
    </xf>
    <xf numFmtId="9" fontId="17" fillId="0" borderId="1" xfId="1" applyFont="1" applyFill="1" applyBorder="1" applyAlignment="1">
      <alignment horizontal="right" vertical="top"/>
    </xf>
    <xf numFmtId="0" fontId="20" fillId="3" borderId="1" xfId="0" applyFont="1" applyFill="1" applyBorder="1" applyAlignment="1">
      <alignment vertical="top"/>
    </xf>
    <xf numFmtId="9" fontId="17" fillId="3" borderId="1" xfId="1" applyNumberFormat="1" applyFont="1" applyFill="1" applyBorder="1" applyAlignment="1">
      <alignment horizontal="right" vertical="top"/>
    </xf>
    <xf numFmtId="0" fontId="9" fillId="0" borderId="1" xfId="0" applyFont="1" applyBorder="1" applyAlignment="1">
      <alignment vertical="top"/>
    </xf>
    <xf numFmtId="166" fontId="5" fillId="2" borderId="1" xfId="0" applyNumberFormat="1" applyFont="1" applyFill="1" applyBorder="1" applyAlignment="1">
      <alignment horizontal="right" vertical="top"/>
    </xf>
    <xf numFmtId="166" fontId="7" fillId="3" borderId="1" xfId="0" applyNumberFormat="1" applyFont="1" applyFill="1" applyBorder="1" applyAlignment="1">
      <alignment horizontal="right" vertical="top"/>
    </xf>
    <xf numFmtId="166" fontId="4" fillId="2" borderId="1" xfId="0" applyNumberFormat="1" applyFont="1" applyFill="1" applyBorder="1" applyAlignment="1">
      <alignment horizontal="right" vertical="top"/>
    </xf>
    <xf numFmtId="166" fontId="5" fillId="2" borderId="10" xfId="0" applyNumberFormat="1" applyFont="1" applyFill="1" applyBorder="1" applyAlignment="1">
      <alignment horizontal="right" vertical="top"/>
    </xf>
    <xf numFmtId="0" fontId="6" fillId="3" borderId="9" xfId="0" applyFont="1" applyFill="1" applyBorder="1" applyAlignment="1">
      <alignment vertical="top"/>
    </xf>
    <xf numFmtId="166" fontId="7" fillId="3" borderId="10" xfId="0" applyNumberFormat="1" applyFont="1" applyFill="1" applyBorder="1" applyAlignment="1">
      <alignment horizontal="right" vertical="top"/>
    </xf>
    <xf numFmtId="166" fontId="4" fillId="2" borderId="10" xfId="0" applyNumberFormat="1" applyFont="1" applyFill="1" applyBorder="1" applyAlignment="1">
      <alignment horizontal="right" vertical="top"/>
    </xf>
    <xf numFmtId="0" fontId="6" fillId="3" borderId="11" xfId="0" applyFont="1" applyFill="1" applyBorder="1" applyAlignment="1">
      <alignment vertical="top"/>
    </xf>
    <xf numFmtId="166" fontId="7" fillId="3" borderId="12" xfId="0" applyNumberFormat="1" applyFont="1" applyFill="1" applyBorder="1" applyAlignment="1">
      <alignment horizontal="right" vertical="top"/>
    </xf>
    <xf numFmtId="166" fontId="7" fillId="3" borderId="13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166" fontId="6" fillId="3" borderId="1" xfId="0" applyNumberFormat="1" applyFont="1" applyFill="1" applyBorder="1" applyAlignment="1">
      <alignment horizontal="right" vertical="top"/>
    </xf>
    <xf numFmtId="166" fontId="6" fillId="3" borderId="10" xfId="0" applyNumberFormat="1" applyFont="1" applyFill="1" applyBorder="1" applyAlignment="1">
      <alignment horizontal="right" vertical="top"/>
    </xf>
    <xf numFmtId="0" fontId="22" fillId="3" borderId="0" xfId="0" applyFont="1" applyFill="1"/>
    <xf numFmtId="0" fontId="22" fillId="3" borderId="0" xfId="0" applyFont="1" applyFill="1" applyBorder="1"/>
    <xf numFmtId="0" fontId="11" fillId="4" borderId="9" xfId="0" applyFont="1" applyFill="1" applyBorder="1" applyAlignment="1">
      <alignment vertical="top"/>
    </xf>
    <xf numFmtId="9" fontId="15" fillId="4" borderId="1" xfId="1" applyFont="1" applyFill="1" applyBorder="1" applyAlignment="1">
      <alignment horizontal="right" vertical="top"/>
    </xf>
    <xf numFmtId="9" fontId="15" fillId="4" borderId="10" xfId="1" applyFont="1" applyFill="1" applyBorder="1" applyAlignment="1">
      <alignment horizontal="right" vertical="top"/>
    </xf>
    <xf numFmtId="9" fontId="11" fillId="4" borderId="1" xfId="1" applyFont="1" applyFill="1" applyBorder="1" applyAlignment="1">
      <alignment horizontal="right" vertical="top"/>
    </xf>
    <xf numFmtId="0" fontId="13" fillId="5" borderId="4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vertical="top"/>
    </xf>
    <xf numFmtId="9" fontId="15" fillId="5" borderId="15" xfId="1" applyFont="1" applyFill="1" applyBorder="1" applyAlignment="1">
      <alignment horizontal="right" vertical="top"/>
    </xf>
    <xf numFmtId="9" fontId="15" fillId="5" borderId="17" xfId="1" applyNumberFormat="1" applyFont="1" applyFill="1" applyBorder="1" applyAlignment="1">
      <alignment horizontal="right" vertical="top"/>
    </xf>
    <xf numFmtId="0" fontId="11" fillId="5" borderId="9" xfId="0" applyFont="1" applyFill="1" applyBorder="1" applyAlignment="1">
      <alignment vertical="top"/>
    </xf>
    <xf numFmtId="9" fontId="15" fillId="5" borderId="1" xfId="1" applyFont="1" applyFill="1" applyBorder="1" applyAlignment="1">
      <alignment horizontal="right" vertical="top"/>
    </xf>
    <xf numFmtId="9" fontId="15" fillId="5" borderId="10" xfId="1" applyNumberFormat="1" applyFont="1" applyFill="1" applyBorder="1" applyAlignment="1">
      <alignment horizontal="right" vertical="top"/>
    </xf>
    <xf numFmtId="9" fontId="15" fillId="5" borderId="17" xfId="1" applyFont="1" applyFill="1" applyBorder="1" applyAlignment="1">
      <alignment horizontal="right" vertical="top"/>
    </xf>
    <xf numFmtId="0" fontId="13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/>
    </xf>
    <xf numFmtId="9" fontId="15" fillId="5" borderId="1" xfId="1" applyNumberFormat="1" applyFont="1" applyFill="1" applyBorder="1" applyAlignment="1">
      <alignment horizontal="right" vertical="top"/>
    </xf>
    <xf numFmtId="0" fontId="11" fillId="4" borderId="1" xfId="0" applyFont="1" applyFill="1" applyBorder="1" applyAlignment="1">
      <alignment vertical="top"/>
    </xf>
    <xf numFmtId="9" fontId="15" fillId="4" borderId="1" xfId="1" applyNumberFormat="1" applyFont="1" applyFill="1" applyBorder="1" applyAlignment="1">
      <alignment horizontal="right" vertical="top"/>
    </xf>
    <xf numFmtId="0" fontId="25" fillId="4" borderId="1" xfId="0" applyFont="1" applyFill="1" applyBorder="1" applyAlignment="1">
      <alignment vertical="top"/>
    </xf>
    <xf numFmtId="9" fontId="26" fillId="4" borderId="1" xfId="1" applyNumberFormat="1" applyFont="1" applyFill="1" applyBorder="1" applyAlignment="1">
      <alignment horizontal="right" vertical="top"/>
    </xf>
    <xf numFmtId="9" fontId="26" fillId="4" borderId="1" xfId="1" applyFont="1" applyFill="1" applyBorder="1" applyAlignment="1">
      <alignment horizontal="right" vertical="top"/>
    </xf>
    <xf numFmtId="165" fontId="26" fillId="4" borderId="1" xfId="1" applyNumberFormat="1" applyFont="1" applyFill="1" applyBorder="1" applyAlignment="1">
      <alignment horizontal="right" vertical="top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1" xfId="0" applyNumberFormat="1" applyFont="1" applyFill="1" applyBorder="1" applyAlignment="1">
      <alignment horizontal="center" vertical="top" wrapText="1"/>
    </xf>
    <xf numFmtId="0" fontId="4" fillId="5" borderId="10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vertical="top"/>
    </xf>
    <xf numFmtId="166" fontId="4" fillId="5" borderId="1" xfId="0" applyNumberFormat="1" applyFont="1" applyFill="1" applyBorder="1" applyAlignment="1">
      <alignment horizontal="right" vertical="top"/>
    </xf>
    <xf numFmtId="166" fontId="4" fillId="5" borderId="10" xfId="0" applyNumberFormat="1" applyFont="1" applyFill="1" applyBorder="1" applyAlignment="1">
      <alignment horizontal="right" vertical="top"/>
    </xf>
    <xf numFmtId="0" fontId="4" fillId="4" borderId="9" xfId="0" applyFont="1" applyFill="1" applyBorder="1" applyAlignment="1">
      <alignment vertical="top"/>
    </xf>
    <xf numFmtId="166" fontId="5" fillId="4" borderId="1" xfId="0" applyNumberFormat="1" applyFont="1" applyFill="1" applyBorder="1" applyAlignment="1">
      <alignment horizontal="right" vertical="top"/>
    </xf>
    <xf numFmtId="166" fontId="5" fillId="4" borderId="10" xfId="0" applyNumberFormat="1" applyFont="1" applyFill="1" applyBorder="1" applyAlignment="1">
      <alignment horizontal="right" vertical="top"/>
    </xf>
    <xf numFmtId="166" fontId="4" fillId="4" borderId="1" xfId="0" applyNumberFormat="1" applyFont="1" applyFill="1" applyBorder="1" applyAlignment="1">
      <alignment horizontal="right" vertical="top"/>
    </xf>
    <xf numFmtId="166" fontId="4" fillId="4" borderId="10" xfId="0" applyNumberFormat="1" applyFont="1" applyFill="1" applyBorder="1" applyAlignment="1">
      <alignment horizontal="right" vertical="top"/>
    </xf>
    <xf numFmtId="166" fontId="6" fillId="3" borderId="12" xfId="0" applyNumberFormat="1" applyFont="1" applyFill="1" applyBorder="1" applyAlignment="1">
      <alignment horizontal="right" vertical="top"/>
    </xf>
    <xf numFmtId="166" fontId="6" fillId="3" borderId="13" xfId="0" applyNumberFormat="1" applyFont="1" applyFill="1" applyBorder="1" applyAlignment="1">
      <alignment horizontal="right" vertical="top"/>
    </xf>
    <xf numFmtId="167" fontId="15" fillId="5" borderId="1" xfId="3" applyNumberFormat="1" applyFont="1" applyFill="1" applyBorder="1" applyAlignment="1">
      <alignment horizontal="right" vertical="top"/>
    </xf>
    <xf numFmtId="167" fontId="15" fillId="5" borderId="1" xfId="3" applyNumberFormat="1" applyFont="1" applyFill="1" applyBorder="1" applyAlignment="1">
      <alignment vertical="top"/>
    </xf>
    <xf numFmtId="167" fontId="26" fillId="4" borderId="1" xfId="3" applyNumberFormat="1" applyFont="1" applyFill="1" applyBorder="1" applyAlignment="1">
      <alignment horizontal="right" vertical="top"/>
    </xf>
    <xf numFmtId="167" fontId="26" fillId="4" borderId="1" xfId="3" applyNumberFormat="1" applyFont="1" applyFill="1" applyBorder="1" applyAlignment="1">
      <alignment vertical="top"/>
    </xf>
    <xf numFmtId="167" fontId="15" fillId="2" borderId="1" xfId="3" applyNumberFormat="1" applyFont="1" applyFill="1" applyBorder="1" applyAlignment="1">
      <alignment horizontal="right" vertical="top"/>
    </xf>
    <xf numFmtId="167" fontId="15" fillId="2" borderId="1" xfId="3" applyNumberFormat="1" applyFont="1" applyFill="1" applyBorder="1" applyAlignment="1">
      <alignment vertical="top"/>
    </xf>
    <xf numFmtId="167" fontId="18" fillId="3" borderId="1" xfId="3" applyNumberFormat="1" applyFont="1" applyFill="1" applyBorder="1" applyAlignment="1">
      <alignment horizontal="right" vertical="top"/>
    </xf>
    <xf numFmtId="167" fontId="18" fillId="0" borderId="1" xfId="3" applyNumberFormat="1" applyFont="1" applyFill="1" applyBorder="1" applyAlignment="1">
      <alignment horizontal="right" vertical="top"/>
    </xf>
    <xf numFmtId="167" fontId="15" fillId="5" borderId="15" xfId="3" applyNumberFormat="1" applyFont="1" applyFill="1" applyBorder="1" applyAlignment="1">
      <alignment horizontal="right" vertical="top"/>
    </xf>
    <xf numFmtId="167" fontId="15" fillId="4" borderId="1" xfId="3" applyNumberFormat="1" applyFont="1" applyFill="1" applyBorder="1" applyAlignment="1">
      <alignment horizontal="right" vertical="top"/>
    </xf>
    <xf numFmtId="167" fontId="17" fillId="3" borderId="1" xfId="3" applyNumberFormat="1" applyFont="1" applyFill="1" applyBorder="1" applyAlignment="1">
      <alignment horizontal="right" vertical="top"/>
    </xf>
    <xf numFmtId="167" fontId="17" fillId="3" borderId="12" xfId="3" applyNumberFormat="1" applyFont="1" applyFill="1" applyBorder="1" applyAlignment="1">
      <alignment horizontal="right" vertical="top"/>
    </xf>
    <xf numFmtId="167" fontId="13" fillId="5" borderId="4" xfId="3" applyNumberFormat="1" applyFont="1" applyFill="1" applyBorder="1" applyAlignment="1">
      <alignment horizontal="center" vertical="top" wrapText="1"/>
    </xf>
    <xf numFmtId="167" fontId="11" fillId="2" borderId="1" xfId="3" applyNumberFormat="1" applyFont="1" applyFill="1" applyBorder="1" applyAlignment="1">
      <alignment horizontal="right" vertical="top"/>
    </xf>
    <xf numFmtId="167" fontId="7" fillId="3" borderId="0" xfId="3" applyNumberFormat="1" applyFont="1" applyFill="1" applyBorder="1" applyAlignment="1">
      <alignment horizontal="right" vertical="top"/>
    </xf>
    <xf numFmtId="167" fontId="14" fillId="0" borderId="0" xfId="3" applyNumberFormat="1" applyFont="1"/>
    <xf numFmtId="167" fontId="13" fillId="5" borderId="1" xfId="3" applyNumberFormat="1" applyFont="1" applyFill="1" applyBorder="1" applyAlignment="1">
      <alignment horizontal="center" vertical="top" wrapText="1"/>
    </xf>
    <xf numFmtId="167" fontId="15" fillId="4" borderId="1" xfId="3" applyNumberFormat="1" applyFont="1" applyFill="1" applyBorder="1" applyAlignment="1">
      <alignment vertical="top"/>
    </xf>
    <xf numFmtId="167" fontId="17" fillId="3" borderId="1" xfId="3" applyNumberFormat="1" applyFont="1" applyFill="1" applyBorder="1" applyAlignment="1">
      <alignment vertical="top"/>
    </xf>
    <xf numFmtId="167" fontId="0" fillId="0" borderId="0" xfId="3" applyNumberFormat="1" applyFont="1" applyBorder="1"/>
    <xf numFmtId="167" fontId="3" fillId="0" borderId="0" xfId="3" applyNumberFormat="1" applyFont="1"/>
    <xf numFmtId="167" fontId="14" fillId="0" borderId="1" xfId="3" applyNumberFormat="1" applyFont="1" applyBorder="1" applyAlignment="1">
      <alignment horizontal="center" vertical="center"/>
    </xf>
    <xf numFmtId="167" fontId="0" fillId="0" borderId="0" xfId="3" applyNumberFormat="1" applyFont="1"/>
    <xf numFmtId="0" fontId="28" fillId="3" borderId="0" xfId="0" applyFont="1" applyFill="1" applyBorder="1"/>
    <xf numFmtId="0" fontId="28" fillId="3" borderId="0" xfId="0" applyFont="1" applyFill="1"/>
    <xf numFmtId="0" fontId="27" fillId="3" borderId="0" xfId="0" applyFont="1" applyFill="1" applyAlignment="1">
      <alignment vertical="center"/>
    </xf>
    <xf numFmtId="0" fontId="30" fillId="3" borderId="0" xfId="0" applyFont="1" applyFill="1" applyBorder="1" applyAlignment="1">
      <alignment vertical="center" wrapText="1"/>
    </xf>
    <xf numFmtId="0" fontId="23" fillId="3" borderId="0" xfId="2" applyFill="1" applyAlignment="1">
      <alignment vertical="center"/>
    </xf>
    <xf numFmtId="49" fontId="22" fillId="3" borderId="0" xfId="0" applyNumberFormat="1" applyFont="1" applyFill="1"/>
    <xf numFmtId="49" fontId="27" fillId="3" borderId="0" xfId="0" applyNumberFormat="1" applyFont="1" applyFill="1" applyAlignment="1">
      <alignment vertical="center"/>
    </xf>
    <xf numFmtId="49" fontId="31" fillId="3" borderId="0" xfId="2" applyNumberFormat="1" applyFont="1" applyFill="1" applyAlignment="1">
      <alignment vertical="center"/>
    </xf>
    <xf numFmtId="0" fontId="32" fillId="5" borderId="5" xfId="2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vertical="top" wrapText="1"/>
    </xf>
    <xf numFmtId="0" fontId="11" fillId="0" borderId="19" xfId="0" applyFont="1" applyFill="1" applyBorder="1" applyAlignment="1">
      <alignment vertical="top" wrapText="1"/>
    </xf>
    <xf numFmtId="0" fontId="23" fillId="3" borderId="0" xfId="2" applyFill="1" applyAlignment="1">
      <alignment horizontal="center" vertical="center"/>
    </xf>
    <xf numFmtId="0" fontId="29" fillId="3" borderId="0" xfId="2" applyFont="1" applyFill="1" applyBorder="1" applyAlignment="1">
      <alignment horizontal="left" vertical="center" wrapText="1"/>
    </xf>
    <xf numFmtId="0" fontId="24" fillId="5" borderId="0" xfId="0" applyFont="1" applyFill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top" wrapText="1"/>
    </xf>
    <xf numFmtId="0" fontId="13" fillId="5" borderId="18" xfId="0" applyFont="1" applyFill="1" applyBorder="1" applyAlignment="1">
      <alignment horizontal="center" vertical="top" wrapText="1"/>
    </xf>
    <xf numFmtId="0" fontId="13" fillId="5" borderId="19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3" fillId="5" borderId="4" xfId="0" applyFont="1" applyFill="1" applyBorder="1" applyAlignment="1">
      <alignment horizontal="center" vertical="top" wrapText="1"/>
    </xf>
    <xf numFmtId="0" fontId="13" fillId="5" borderId="4" xfId="0" applyNumberFormat="1" applyFont="1" applyFill="1" applyBorder="1" applyAlignment="1">
      <alignment horizontal="center" vertical="top" wrapText="1"/>
    </xf>
    <xf numFmtId="0" fontId="33" fillId="5" borderId="20" xfId="0" applyFont="1" applyFill="1" applyBorder="1" applyAlignment="1">
      <alignment horizontal="center" vertical="center" wrapText="1"/>
    </xf>
    <xf numFmtId="0" fontId="33" fillId="5" borderId="21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5" borderId="20" xfId="0" applyFont="1" applyFill="1" applyBorder="1" applyAlignment="1">
      <alignment horizontal="center" vertical="top" wrapText="1"/>
    </xf>
    <xf numFmtId="0" fontId="13" fillId="5" borderId="21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67" fontId="13" fillId="5" borderId="1" xfId="3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</cellXfs>
  <cellStyles count="4">
    <cellStyle name="Hiperligação" xfId="2" builtinId="8"/>
    <cellStyle name="Normal" xfId="0" builtinId="0"/>
    <cellStyle name="Percentagem" xfId="1" builtinId="5"/>
    <cellStyle name="Vírgula" xfId="3" builtinId="3"/>
  </cellStyles>
  <dxfs count="0"/>
  <tableStyles count="0" defaultTableStyle="TableStyleMedium2" defaultPivotStyle="PivotStyleLight16"/>
  <colors>
    <mruColors>
      <color rgb="FFFFFFFF"/>
      <color rgb="FF152443"/>
      <color rgb="FF376975"/>
      <color rgb="FF003366"/>
      <color rgb="FF336699"/>
      <color rgb="FF006699"/>
      <color rgb="FF4F7D33"/>
      <color rgb="FF446A2C"/>
      <color rgb="FFFF9900"/>
      <color rgb="FFDEA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0</xdr:row>
      <xdr:rowOff>91440</xdr:rowOff>
    </xdr:from>
    <xdr:to>
      <xdr:col>4</xdr:col>
      <xdr:colOff>243840</xdr:colOff>
      <xdr:row>7</xdr:row>
      <xdr:rowOff>198120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A9CC207-E0A1-4F12-8F69-4D29673515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46" t="9721" r="12717" b="10765"/>
        <a:stretch/>
      </xdr:blipFill>
      <xdr:spPr>
        <a:xfrm>
          <a:off x="434340" y="91440"/>
          <a:ext cx="1851660" cy="213360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10</xdr:row>
      <xdr:rowOff>45720</xdr:rowOff>
    </xdr:from>
    <xdr:to>
      <xdr:col>1</xdr:col>
      <xdr:colOff>205740</xdr:colOff>
      <xdr:row>10</xdr:row>
      <xdr:rowOff>251460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5E1E4DA-8589-4AC8-BE09-372B2BDB2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2667000"/>
          <a:ext cx="205740" cy="20574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9</xdr:row>
      <xdr:rowOff>60960</xdr:rowOff>
    </xdr:from>
    <xdr:to>
      <xdr:col>1</xdr:col>
      <xdr:colOff>228600</xdr:colOff>
      <xdr:row>9</xdr:row>
      <xdr:rowOff>289560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2CAF26E-CAF8-4339-A853-F5107B9A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5060"/>
          <a:ext cx="22860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onlcp" TargetMode="External"/><Relationship Id="rId2" Type="http://schemas.openxmlformats.org/officeDocument/2006/relationships/hyperlink" Target="https://www.linkedin.com/company/onlcp-pt" TargetMode="External"/><Relationship Id="rId1" Type="http://schemas.openxmlformats.org/officeDocument/2006/relationships/hyperlink" Target="https://on.eapn.pt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BE496-49EC-4B85-885F-E5CD934E787E}">
  <dimension ref="B2:O22"/>
  <sheetViews>
    <sheetView tabSelected="1" workbookViewId="0"/>
  </sheetViews>
  <sheetFormatPr defaultColWidth="9.140625" defaultRowHeight="24.75" customHeight="1" x14ac:dyDescent="0.35"/>
  <cols>
    <col min="1" max="1" width="7.5703125" style="57" customWidth="1"/>
    <col min="2" max="2" width="3.7109375" style="57" customWidth="1"/>
    <col min="3" max="3" width="10.28515625" style="126" customWidth="1"/>
    <col min="4" max="4" width="8.28515625" style="126" customWidth="1"/>
    <col min="5" max="5" width="6.7109375" style="57" customWidth="1"/>
    <col min="6" max="6" width="80.85546875" style="122" customWidth="1"/>
    <col min="7" max="9" width="9.140625" style="57"/>
    <col min="10" max="10" width="5.7109375" style="57" customWidth="1"/>
    <col min="11" max="11" width="6.5703125" style="57" customWidth="1"/>
    <col min="12" max="12" width="7.28515625" style="57" customWidth="1"/>
    <col min="13" max="16384" width="9.140625" style="57"/>
  </cols>
  <sheetData>
    <row r="2" spans="2:15" ht="24.6" customHeight="1" x14ac:dyDescent="0.35"/>
    <row r="3" spans="2:15" ht="24.6" customHeight="1" x14ac:dyDescent="0.35">
      <c r="F3" s="134" t="s">
        <v>387</v>
      </c>
      <c r="G3" s="134"/>
      <c r="H3" s="134"/>
      <c r="I3" s="134"/>
      <c r="J3" s="134"/>
      <c r="K3" s="134"/>
      <c r="L3" s="134"/>
    </row>
    <row r="4" spans="2:15" ht="16.5" x14ac:dyDescent="0.35">
      <c r="F4" s="121"/>
      <c r="G4" s="58"/>
      <c r="H4" s="58"/>
      <c r="I4" s="58"/>
      <c r="J4" s="58"/>
      <c r="K4" s="58"/>
      <c r="L4" s="58"/>
    </row>
    <row r="5" spans="2:15" s="123" customFormat="1" ht="23.45" customHeight="1" x14ac:dyDescent="0.25">
      <c r="C5" s="127"/>
      <c r="D5" s="127"/>
      <c r="F5" s="133" t="s">
        <v>371</v>
      </c>
      <c r="G5" s="133"/>
      <c r="H5" s="133"/>
      <c r="I5" s="133"/>
      <c r="J5" s="133"/>
      <c r="K5" s="133"/>
      <c r="L5" s="133"/>
    </row>
    <row r="6" spans="2:15" s="123" customFormat="1" ht="23.45" customHeight="1" x14ac:dyDescent="0.25">
      <c r="C6" s="127"/>
      <c r="D6" s="127"/>
      <c r="F6" s="133" t="s">
        <v>372</v>
      </c>
      <c r="G6" s="133"/>
      <c r="H6" s="133"/>
      <c r="I6" s="133"/>
      <c r="J6" s="133"/>
      <c r="K6" s="133"/>
      <c r="L6" s="133"/>
    </row>
    <row r="7" spans="2:15" s="123" customFormat="1" ht="23.45" customHeight="1" x14ac:dyDescent="0.25">
      <c r="C7" s="127"/>
      <c r="D7" s="127"/>
      <c r="F7" s="133" t="s">
        <v>373</v>
      </c>
      <c r="G7" s="133"/>
      <c r="H7" s="133"/>
      <c r="I7" s="133"/>
      <c r="J7" s="133"/>
      <c r="K7" s="133"/>
      <c r="L7" s="133"/>
    </row>
    <row r="8" spans="2:15" s="123" customFormat="1" ht="23.45" customHeight="1" x14ac:dyDescent="0.25">
      <c r="F8" s="133" t="s">
        <v>374</v>
      </c>
      <c r="G8" s="133"/>
      <c r="H8" s="133"/>
      <c r="I8" s="133"/>
      <c r="J8" s="133"/>
      <c r="K8" s="133"/>
      <c r="L8" s="133"/>
    </row>
    <row r="9" spans="2:15" s="123" customFormat="1" ht="23.45" customHeight="1" x14ac:dyDescent="0.25">
      <c r="B9" s="132" t="s">
        <v>388</v>
      </c>
      <c r="C9" s="132"/>
      <c r="D9" s="132"/>
      <c r="E9" s="125"/>
      <c r="F9" s="133" t="s">
        <v>375</v>
      </c>
      <c r="G9" s="133"/>
      <c r="H9" s="133"/>
      <c r="I9" s="133"/>
      <c r="J9" s="133"/>
      <c r="K9" s="133"/>
      <c r="L9" s="133"/>
    </row>
    <row r="10" spans="2:15" s="123" customFormat="1" ht="23.45" customHeight="1" x14ac:dyDescent="0.25">
      <c r="C10" s="128" t="s">
        <v>389</v>
      </c>
      <c r="D10" s="127"/>
      <c r="F10" s="133" t="s">
        <v>376</v>
      </c>
      <c r="G10" s="133"/>
      <c r="H10" s="133"/>
      <c r="I10" s="133"/>
      <c r="J10" s="133"/>
      <c r="K10" s="133"/>
      <c r="L10" s="133"/>
    </row>
    <row r="11" spans="2:15" s="123" customFormat="1" ht="23.45" customHeight="1" x14ac:dyDescent="0.25">
      <c r="C11" s="128" t="s">
        <v>390</v>
      </c>
      <c r="D11" s="127"/>
      <c r="F11" s="133" t="s">
        <v>377</v>
      </c>
      <c r="G11" s="133"/>
      <c r="H11" s="133"/>
      <c r="I11" s="133"/>
      <c r="J11" s="133"/>
      <c r="K11" s="133"/>
      <c r="L11" s="133"/>
      <c r="M11" s="124"/>
      <c r="N11" s="124"/>
      <c r="O11" s="124"/>
    </row>
    <row r="12" spans="2:15" s="123" customFormat="1" ht="23.45" customHeight="1" x14ac:dyDescent="0.25">
      <c r="F12" s="133" t="s">
        <v>378</v>
      </c>
      <c r="G12" s="133"/>
      <c r="H12" s="133"/>
      <c r="I12" s="133"/>
      <c r="J12" s="133"/>
      <c r="K12" s="133"/>
      <c r="L12" s="133"/>
    </row>
    <row r="13" spans="2:15" s="123" customFormat="1" ht="23.45" customHeight="1" x14ac:dyDescent="0.25">
      <c r="F13" s="133" t="s">
        <v>379</v>
      </c>
      <c r="G13" s="133"/>
      <c r="H13" s="133"/>
      <c r="I13" s="133"/>
      <c r="J13" s="133"/>
      <c r="K13" s="133"/>
      <c r="L13" s="133"/>
    </row>
    <row r="14" spans="2:15" s="123" customFormat="1" ht="23.45" customHeight="1" x14ac:dyDescent="0.25">
      <c r="C14" s="127" t="s">
        <v>392</v>
      </c>
      <c r="D14" s="127"/>
      <c r="F14" s="133" t="s">
        <v>380</v>
      </c>
      <c r="G14" s="133"/>
      <c r="H14" s="133"/>
      <c r="I14" s="133"/>
      <c r="J14" s="133"/>
      <c r="K14" s="133"/>
      <c r="L14" s="133"/>
    </row>
    <row r="15" spans="2:15" s="123" customFormat="1" ht="23.45" customHeight="1" x14ac:dyDescent="0.25">
      <c r="C15" s="127"/>
      <c r="D15" s="127"/>
      <c r="F15" s="133" t="s">
        <v>381</v>
      </c>
      <c r="G15" s="133"/>
      <c r="H15" s="133"/>
      <c r="I15" s="133"/>
      <c r="J15" s="133"/>
      <c r="K15" s="133"/>
      <c r="L15" s="133"/>
    </row>
    <row r="16" spans="2:15" s="123" customFormat="1" ht="23.45" customHeight="1" x14ac:dyDescent="0.25">
      <c r="C16" s="127"/>
      <c r="D16" s="127"/>
      <c r="F16" s="133" t="s">
        <v>383</v>
      </c>
      <c r="G16" s="133"/>
      <c r="H16" s="133"/>
      <c r="I16" s="133"/>
      <c r="J16" s="133"/>
      <c r="K16" s="133"/>
      <c r="L16" s="133"/>
    </row>
    <row r="17" spans="3:12" s="123" customFormat="1" ht="23.45" customHeight="1" x14ac:dyDescent="0.25">
      <c r="C17" s="127"/>
      <c r="D17" s="127"/>
      <c r="F17" s="133" t="s">
        <v>384</v>
      </c>
      <c r="G17" s="133"/>
      <c r="H17" s="133"/>
      <c r="I17" s="133"/>
      <c r="J17" s="133"/>
      <c r="K17" s="133"/>
      <c r="L17" s="133"/>
    </row>
    <row r="18" spans="3:12" s="123" customFormat="1" ht="23.45" customHeight="1" x14ac:dyDescent="0.25">
      <c r="C18" s="127"/>
      <c r="D18" s="127"/>
      <c r="F18" s="133" t="s">
        <v>382</v>
      </c>
      <c r="G18" s="133"/>
      <c r="H18" s="133"/>
      <c r="I18" s="133"/>
      <c r="J18" s="133"/>
      <c r="K18" s="133"/>
      <c r="L18" s="133"/>
    </row>
    <row r="19" spans="3:12" s="123" customFormat="1" ht="23.45" customHeight="1" x14ac:dyDescent="0.25">
      <c r="C19" s="127"/>
      <c r="D19" s="127"/>
      <c r="F19" s="133" t="s">
        <v>385</v>
      </c>
      <c r="G19" s="133"/>
      <c r="H19" s="133"/>
      <c r="I19" s="133"/>
      <c r="J19" s="133"/>
      <c r="K19" s="133"/>
      <c r="L19" s="133"/>
    </row>
    <row r="20" spans="3:12" s="123" customFormat="1" ht="23.45" customHeight="1" x14ac:dyDescent="0.25">
      <c r="C20" s="127"/>
      <c r="D20" s="127"/>
      <c r="F20" s="133" t="s">
        <v>386</v>
      </c>
      <c r="G20" s="133"/>
      <c r="H20" s="133"/>
      <c r="I20" s="133"/>
      <c r="J20" s="133"/>
      <c r="K20" s="133"/>
      <c r="L20" s="133"/>
    </row>
    <row r="21" spans="3:12" ht="24.75" customHeight="1" x14ac:dyDescent="0.35">
      <c r="F21" s="121"/>
      <c r="G21" s="58"/>
      <c r="H21" s="58"/>
      <c r="I21" s="58"/>
      <c r="J21" s="58"/>
      <c r="K21" s="58"/>
      <c r="L21" s="58"/>
    </row>
    <row r="22" spans="3:12" ht="24.75" customHeight="1" x14ac:dyDescent="0.35">
      <c r="F22" s="121"/>
      <c r="G22" s="58"/>
      <c r="H22" s="58"/>
      <c r="I22" s="58"/>
      <c r="J22" s="58"/>
      <c r="K22" s="58"/>
      <c r="L22" s="58"/>
    </row>
  </sheetData>
  <mergeCells count="18">
    <mergeCell ref="F3:L3"/>
    <mergeCell ref="F5:L5"/>
    <mergeCell ref="F6:L6"/>
    <mergeCell ref="F7:L7"/>
    <mergeCell ref="F8:L8"/>
    <mergeCell ref="F20:L20"/>
    <mergeCell ref="F11:L11"/>
    <mergeCell ref="F12:L12"/>
    <mergeCell ref="F13:L13"/>
    <mergeCell ref="F14:L14"/>
    <mergeCell ref="F15:L15"/>
    <mergeCell ref="B9:D9"/>
    <mergeCell ref="F16:L16"/>
    <mergeCell ref="F17:L17"/>
    <mergeCell ref="F18:L18"/>
    <mergeCell ref="F19:L19"/>
    <mergeCell ref="F10:L10"/>
    <mergeCell ref="F9:L9"/>
  </mergeCells>
  <hyperlinks>
    <hyperlink ref="F6:L6" location="Rendimento_Município!A1" display="Rendimento bruto declarado deduzido do IRS liquidado por sujeito passivo (€) por Municípios" xr:uid="{35680EB8-5E90-4DEB-94E1-7E148B328129}"/>
    <hyperlink ref="F7:L7" location="Rendimento_Município!A1" display="Ganho médio mensal (€) por Municípios" xr:uid="{82B2AA29-0641-4CD7-BA23-F15875F0F62B}"/>
    <hyperlink ref="F8:L8" location="Rendimento_NUTSIII!A1" display="Rendimento bruto declarado deduzido do IRS liquidado por habitante (€) por NUTS III" xr:uid="{A1F3B48E-F760-4FCC-9642-8DC9D84EAE95}"/>
    <hyperlink ref="F9:L9" location="Rendimento_NUTSIII!A1" display="Rendimento bruto declarado deduzido do IRS liquidado por sujeito passivo (€) por NUTS III" xr:uid="{65FF9BBA-9962-4F22-8680-BD81B04D12AA}"/>
    <hyperlink ref="F10:L10" location="Rendimento_NUTSIII!A1" display="Ganho médio mensal (€) por NUTS III" xr:uid="{CAD04F22-D024-402A-AA2F-4DFA4CE20927}"/>
    <hyperlink ref="F11:L11" location="'Escalões de rendimentos_Municíp'!A1" display="Sujeitos Passivos por Municípios e Escalões de rendimento bruto declarado deduzido do IRS Liquidado (N)" xr:uid="{B3468BC3-7A6D-4341-BEF2-A058C4513D44}"/>
    <hyperlink ref="F12:L12" location="'Escalões de rendimentos_Municíp'!A1" display="Sujeitos Passivos por Municípios e Escalões de rendimento bruto declarado deduzido do IRS Liquidado (%)" xr:uid="{FA5D45A2-329F-4B2E-803D-C9623AB3F82D}"/>
    <hyperlink ref="F13:L13" location="'Escalões de rendimentos_NUTSIII'!A1" display="Sujeitos Passivos por NUTS III e Escalões de rendimento bruto declarado deduzido do IRS Liquidado (N)" xr:uid="{D2206B64-6F9C-4813-801E-55929BE654BB}"/>
    <hyperlink ref="F14:L14" location="'Escalões de rendimentos_NUTSIII'!A1" display="Sujeitos Passivos por NUTS III e Escalões de rendimento bruto declarado deduzido do IRS Liquidado (%)" xr:uid="{99E18A12-98F0-4E36-A514-22A6207F1971}"/>
    <hyperlink ref="F15:L15" location="Desigualdade_Municípios!A1" display="Coeficiente de Gini do rendimento bruto declarado deduzido do IRS liquidado por sujeito passivo (%) por Município" xr:uid="{2AED2C2A-7355-4F08-A348-8276A80EA1B6}"/>
    <hyperlink ref="F16:L16" location="Desigualdade_Municípios!A1" display="Desigualdade na distribuição do rendimento bruto declarado deduzido do IRS liquidado dos sujeitos passivos (P80/P20) ( N.º) por Municípios" xr:uid="{69ED691C-591F-4E9D-B7A7-DD788EE887C5}"/>
    <hyperlink ref="F17:L17" location="Desigualdade_Municípios!A1" display="Desigualdade na distribuição do rendimento bruto declarado deduzido do IRS liquidado dos sujeitos passivos (P90/P10) ( N.º) por Municípios" xr:uid="{9C8BE42F-A4AF-405D-9E0C-B6F9D40B04E2}"/>
    <hyperlink ref="F18:L18" location="Desigualdade_NUTSIII!A1" display="Coeficiente de Gini do rendimento bruto declarado deduzido do IRS liquidado por sujeito passivo (%) por NUTS III" xr:uid="{6D82CAA9-ECA9-46E9-8922-B591461BECAF}"/>
    <hyperlink ref="F19:L19" location="Desigualdade_NUTSIII!A1" display="Desigualdade na distribuição do rendimento bruto declarado deduzido do IRS liquidado dos sujeitos passivos (P80/P20) ( N.º) por NUTS III" xr:uid="{2B6202CD-9182-4784-833F-83258C9BFC87}"/>
    <hyperlink ref="F20:L20" location="Desigualdade_NUTSIII!A1" display="Desigualdade na distribuição do rendimento bruto declarado deduzido do IRS liquidado dos sujeitos passivos (P90/P10) ( N.º) por NUTS III" xr:uid="{30D54095-6973-43BA-BE2C-8C944707C71A}"/>
    <hyperlink ref="F5:L5" location="Rendimento_Município!A1" display="Rendimento bruto declarado deduzido do IRS liquidado por habitante (€) por Municípios" xr:uid="{891C829E-F0D4-426F-BBAD-BF731E4402C2}"/>
    <hyperlink ref="B9" r:id="rId1" xr:uid="{4E37AD4A-51E1-4961-9114-A1F07260C3BA}"/>
    <hyperlink ref="C11" r:id="rId2" display="linkedin.com/company/onlcp-pt" xr:uid="{EA0C2527-388F-42B0-9B26-C74DE577CCC0}"/>
    <hyperlink ref="C10" r:id="rId3" display="https://twitter.com/onlcp" xr:uid="{E01EE965-A44A-4602-8245-9D613AB642CF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6427-281A-4270-A22F-88B6B1BD9E4C}">
  <dimension ref="B2:I356"/>
  <sheetViews>
    <sheetView workbookViewId="0">
      <pane ySplit="2" topLeftCell="A3" activePane="bottomLeft" state="frozen"/>
      <selection pane="bottomLeft" activeCell="B2" sqref="B2"/>
    </sheetView>
  </sheetViews>
  <sheetFormatPr defaultRowHeight="12.75" x14ac:dyDescent="0.25"/>
  <cols>
    <col min="1" max="1" width="8.85546875" style="8"/>
    <col min="2" max="2" width="9.140625" style="8"/>
    <col min="3" max="3" width="32.42578125" style="8" customWidth="1"/>
    <col min="4" max="4" width="14.28515625" style="113" customWidth="1"/>
    <col min="5" max="5" width="14.28515625" style="8" customWidth="1"/>
    <col min="6" max="6" width="14.28515625" style="113" customWidth="1"/>
    <col min="7" max="7" width="14.28515625" style="8" customWidth="1"/>
    <col min="8" max="8" width="14.28515625" style="113" customWidth="1"/>
    <col min="9" max="9" width="14.28515625" style="8" customWidth="1"/>
    <col min="10" max="248" width="9.140625" style="8"/>
    <col min="249" max="249" width="27.28515625" style="8" customWidth="1"/>
    <col min="250" max="250" width="23.42578125" style="8" customWidth="1"/>
    <col min="251" max="251" width="21.140625" style="8" customWidth="1"/>
    <col min="252" max="252" width="8.5703125" style="8" customWidth="1"/>
    <col min="253" max="253" width="21.140625" style="8" customWidth="1"/>
    <col min="254" max="254" width="9.85546875" style="8" customWidth="1"/>
    <col min="255" max="255" width="21.140625" style="8" customWidth="1"/>
    <col min="256" max="256" width="10.28515625" style="8" customWidth="1"/>
    <col min="257" max="504" width="9.140625" style="8"/>
    <col min="505" max="505" width="27.28515625" style="8" customWidth="1"/>
    <col min="506" max="506" width="23.42578125" style="8" customWidth="1"/>
    <col min="507" max="507" width="21.140625" style="8" customWidth="1"/>
    <col min="508" max="508" width="8.5703125" style="8" customWidth="1"/>
    <col min="509" max="509" width="21.140625" style="8" customWidth="1"/>
    <col min="510" max="510" width="9.85546875" style="8" customWidth="1"/>
    <col min="511" max="511" width="21.140625" style="8" customWidth="1"/>
    <col min="512" max="512" width="10.28515625" style="8" customWidth="1"/>
    <col min="513" max="760" width="9.140625" style="8"/>
    <col min="761" max="761" width="27.28515625" style="8" customWidth="1"/>
    <col min="762" max="762" width="23.42578125" style="8" customWidth="1"/>
    <col min="763" max="763" width="21.140625" style="8" customWidth="1"/>
    <col min="764" max="764" width="8.5703125" style="8" customWidth="1"/>
    <col min="765" max="765" width="21.140625" style="8" customWidth="1"/>
    <col min="766" max="766" width="9.85546875" style="8" customWidth="1"/>
    <col min="767" max="767" width="21.140625" style="8" customWidth="1"/>
    <col min="768" max="768" width="10.28515625" style="8" customWidth="1"/>
    <col min="769" max="1016" width="9.140625" style="8"/>
    <col min="1017" max="1017" width="27.28515625" style="8" customWidth="1"/>
    <col min="1018" max="1018" width="23.42578125" style="8" customWidth="1"/>
    <col min="1019" max="1019" width="21.140625" style="8" customWidth="1"/>
    <col min="1020" max="1020" width="8.5703125" style="8" customWidth="1"/>
    <col min="1021" max="1021" width="21.140625" style="8" customWidth="1"/>
    <col min="1022" max="1022" width="9.85546875" style="8" customWidth="1"/>
    <col min="1023" max="1023" width="21.140625" style="8" customWidth="1"/>
    <col min="1024" max="1024" width="10.28515625" style="8" customWidth="1"/>
    <col min="1025" max="1272" width="9.140625" style="8"/>
    <col min="1273" max="1273" width="27.28515625" style="8" customWidth="1"/>
    <col min="1274" max="1274" width="23.42578125" style="8" customWidth="1"/>
    <col min="1275" max="1275" width="21.140625" style="8" customWidth="1"/>
    <col min="1276" max="1276" width="8.5703125" style="8" customWidth="1"/>
    <col min="1277" max="1277" width="21.140625" style="8" customWidth="1"/>
    <col min="1278" max="1278" width="9.85546875" style="8" customWidth="1"/>
    <col min="1279" max="1279" width="21.140625" style="8" customWidth="1"/>
    <col min="1280" max="1280" width="10.28515625" style="8" customWidth="1"/>
    <col min="1281" max="1528" width="9.140625" style="8"/>
    <col min="1529" max="1529" width="27.28515625" style="8" customWidth="1"/>
    <col min="1530" max="1530" width="23.42578125" style="8" customWidth="1"/>
    <col min="1531" max="1531" width="21.140625" style="8" customWidth="1"/>
    <col min="1532" max="1532" width="8.5703125" style="8" customWidth="1"/>
    <col min="1533" max="1533" width="21.140625" style="8" customWidth="1"/>
    <col min="1534" max="1534" width="9.85546875" style="8" customWidth="1"/>
    <col min="1535" max="1535" width="21.140625" style="8" customWidth="1"/>
    <col min="1536" max="1536" width="10.28515625" style="8" customWidth="1"/>
    <col min="1537" max="1784" width="9.140625" style="8"/>
    <col min="1785" max="1785" width="27.28515625" style="8" customWidth="1"/>
    <col min="1786" max="1786" width="23.42578125" style="8" customWidth="1"/>
    <col min="1787" max="1787" width="21.140625" style="8" customWidth="1"/>
    <col min="1788" max="1788" width="8.5703125" style="8" customWidth="1"/>
    <col min="1789" max="1789" width="21.140625" style="8" customWidth="1"/>
    <col min="1790" max="1790" width="9.85546875" style="8" customWidth="1"/>
    <col min="1791" max="1791" width="21.140625" style="8" customWidth="1"/>
    <col min="1792" max="1792" width="10.28515625" style="8" customWidth="1"/>
    <col min="1793" max="2040" width="9.140625" style="8"/>
    <col min="2041" max="2041" width="27.28515625" style="8" customWidth="1"/>
    <col min="2042" max="2042" width="23.42578125" style="8" customWidth="1"/>
    <col min="2043" max="2043" width="21.140625" style="8" customWidth="1"/>
    <col min="2044" max="2044" width="8.5703125" style="8" customWidth="1"/>
    <col min="2045" max="2045" width="21.140625" style="8" customWidth="1"/>
    <col min="2046" max="2046" width="9.85546875" style="8" customWidth="1"/>
    <col min="2047" max="2047" width="21.140625" style="8" customWidth="1"/>
    <col min="2048" max="2048" width="10.28515625" style="8" customWidth="1"/>
    <col min="2049" max="2296" width="9.140625" style="8"/>
    <col min="2297" max="2297" width="27.28515625" style="8" customWidth="1"/>
    <col min="2298" max="2298" width="23.42578125" style="8" customWidth="1"/>
    <col min="2299" max="2299" width="21.140625" style="8" customWidth="1"/>
    <col min="2300" max="2300" width="8.5703125" style="8" customWidth="1"/>
    <col min="2301" max="2301" width="21.140625" style="8" customWidth="1"/>
    <col min="2302" max="2302" width="9.85546875" style="8" customWidth="1"/>
    <col min="2303" max="2303" width="21.140625" style="8" customWidth="1"/>
    <col min="2304" max="2304" width="10.28515625" style="8" customWidth="1"/>
    <col min="2305" max="2552" width="9.140625" style="8"/>
    <col min="2553" max="2553" width="27.28515625" style="8" customWidth="1"/>
    <col min="2554" max="2554" width="23.42578125" style="8" customWidth="1"/>
    <col min="2555" max="2555" width="21.140625" style="8" customWidth="1"/>
    <col min="2556" max="2556" width="8.5703125" style="8" customWidth="1"/>
    <col min="2557" max="2557" width="21.140625" style="8" customWidth="1"/>
    <col min="2558" max="2558" width="9.85546875" style="8" customWidth="1"/>
    <col min="2559" max="2559" width="21.140625" style="8" customWidth="1"/>
    <col min="2560" max="2560" width="10.28515625" style="8" customWidth="1"/>
    <col min="2561" max="2808" width="9.140625" style="8"/>
    <col min="2809" max="2809" width="27.28515625" style="8" customWidth="1"/>
    <col min="2810" max="2810" width="23.42578125" style="8" customWidth="1"/>
    <col min="2811" max="2811" width="21.140625" style="8" customWidth="1"/>
    <col min="2812" max="2812" width="8.5703125" style="8" customWidth="1"/>
    <col min="2813" max="2813" width="21.140625" style="8" customWidth="1"/>
    <col min="2814" max="2814" width="9.85546875" style="8" customWidth="1"/>
    <col min="2815" max="2815" width="21.140625" style="8" customWidth="1"/>
    <col min="2816" max="2816" width="10.28515625" style="8" customWidth="1"/>
    <col min="2817" max="3064" width="9.140625" style="8"/>
    <col min="3065" max="3065" width="27.28515625" style="8" customWidth="1"/>
    <col min="3066" max="3066" width="23.42578125" style="8" customWidth="1"/>
    <col min="3067" max="3067" width="21.140625" style="8" customWidth="1"/>
    <col min="3068" max="3068" width="8.5703125" style="8" customWidth="1"/>
    <col min="3069" max="3069" width="21.140625" style="8" customWidth="1"/>
    <col min="3070" max="3070" width="9.85546875" style="8" customWidth="1"/>
    <col min="3071" max="3071" width="21.140625" style="8" customWidth="1"/>
    <col min="3072" max="3072" width="10.28515625" style="8" customWidth="1"/>
    <col min="3073" max="3320" width="9.140625" style="8"/>
    <col min="3321" max="3321" width="27.28515625" style="8" customWidth="1"/>
    <col min="3322" max="3322" width="23.42578125" style="8" customWidth="1"/>
    <col min="3323" max="3323" width="21.140625" style="8" customWidth="1"/>
    <col min="3324" max="3324" width="8.5703125" style="8" customWidth="1"/>
    <col min="3325" max="3325" width="21.140625" style="8" customWidth="1"/>
    <col min="3326" max="3326" width="9.85546875" style="8" customWidth="1"/>
    <col min="3327" max="3327" width="21.140625" style="8" customWidth="1"/>
    <col min="3328" max="3328" width="10.28515625" style="8" customWidth="1"/>
    <col min="3329" max="3576" width="9.140625" style="8"/>
    <col min="3577" max="3577" width="27.28515625" style="8" customWidth="1"/>
    <col min="3578" max="3578" width="23.42578125" style="8" customWidth="1"/>
    <col min="3579" max="3579" width="21.140625" style="8" customWidth="1"/>
    <col min="3580" max="3580" width="8.5703125" style="8" customWidth="1"/>
    <col min="3581" max="3581" width="21.140625" style="8" customWidth="1"/>
    <col min="3582" max="3582" width="9.85546875" style="8" customWidth="1"/>
    <col min="3583" max="3583" width="21.140625" style="8" customWidth="1"/>
    <col min="3584" max="3584" width="10.28515625" style="8" customWidth="1"/>
    <col min="3585" max="3832" width="9.140625" style="8"/>
    <col min="3833" max="3833" width="27.28515625" style="8" customWidth="1"/>
    <col min="3834" max="3834" width="23.42578125" style="8" customWidth="1"/>
    <col min="3835" max="3835" width="21.140625" style="8" customWidth="1"/>
    <col min="3836" max="3836" width="8.5703125" style="8" customWidth="1"/>
    <col min="3837" max="3837" width="21.140625" style="8" customWidth="1"/>
    <col min="3838" max="3838" width="9.85546875" style="8" customWidth="1"/>
    <col min="3839" max="3839" width="21.140625" style="8" customWidth="1"/>
    <col min="3840" max="3840" width="10.28515625" style="8" customWidth="1"/>
    <col min="3841" max="4088" width="9.140625" style="8"/>
    <col min="4089" max="4089" width="27.28515625" style="8" customWidth="1"/>
    <col min="4090" max="4090" width="23.42578125" style="8" customWidth="1"/>
    <col min="4091" max="4091" width="21.140625" style="8" customWidth="1"/>
    <col min="4092" max="4092" width="8.5703125" style="8" customWidth="1"/>
    <col min="4093" max="4093" width="21.140625" style="8" customWidth="1"/>
    <col min="4094" max="4094" width="9.85546875" style="8" customWidth="1"/>
    <col min="4095" max="4095" width="21.140625" style="8" customWidth="1"/>
    <col min="4096" max="4096" width="10.28515625" style="8" customWidth="1"/>
    <col min="4097" max="4344" width="9.140625" style="8"/>
    <col min="4345" max="4345" width="27.28515625" style="8" customWidth="1"/>
    <col min="4346" max="4346" width="23.42578125" style="8" customWidth="1"/>
    <col min="4347" max="4347" width="21.140625" style="8" customWidth="1"/>
    <col min="4348" max="4348" width="8.5703125" style="8" customWidth="1"/>
    <col min="4349" max="4349" width="21.140625" style="8" customWidth="1"/>
    <col min="4350" max="4350" width="9.85546875" style="8" customWidth="1"/>
    <col min="4351" max="4351" width="21.140625" style="8" customWidth="1"/>
    <col min="4352" max="4352" width="10.28515625" style="8" customWidth="1"/>
    <col min="4353" max="4600" width="9.140625" style="8"/>
    <col min="4601" max="4601" width="27.28515625" style="8" customWidth="1"/>
    <col min="4602" max="4602" width="23.42578125" style="8" customWidth="1"/>
    <col min="4603" max="4603" width="21.140625" style="8" customWidth="1"/>
    <col min="4604" max="4604" width="8.5703125" style="8" customWidth="1"/>
    <col min="4605" max="4605" width="21.140625" style="8" customWidth="1"/>
    <col min="4606" max="4606" width="9.85546875" style="8" customWidth="1"/>
    <col min="4607" max="4607" width="21.140625" style="8" customWidth="1"/>
    <col min="4608" max="4608" width="10.28515625" style="8" customWidth="1"/>
    <col min="4609" max="4856" width="9.140625" style="8"/>
    <col min="4857" max="4857" width="27.28515625" style="8" customWidth="1"/>
    <col min="4858" max="4858" width="23.42578125" style="8" customWidth="1"/>
    <col min="4859" max="4859" width="21.140625" style="8" customWidth="1"/>
    <col min="4860" max="4860" width="8.5703125" style="8" customWidth="1"/>
    <col min="4861" max="4861" width="21.140625" style="8" customWidth="1"/>
    <col min="4862" max="4862" width="9.85546875" style="8" customWidth="1"/>
    <col min="4863" max="4863" width="21.140625" style="8" customWidth="1"/>
    <col min="4864" max="4864" width="10.28515625" style="8" customWidth="1"/>
    <col min="4865" max="5112" width="9.140625" style="8"/>
    <col min="5113" max="5113" width="27.28515625" style="8" customWidth="1"/>
    <col min="5114" max="5114" width="23.42578125" style="8" customWidth="1"/>
    <col min="5115" max="5115" width="21.140625" style="8" customWidth="1"/>
    <col min="5116" max="5116" width="8.5703125" style="8" customWidth="1"/>
    <col min="5117" max="5117" width="21.140625" style="8" customWidth="1"/>
    <col min="5118" max="5118" width="9.85546875" style="8" customWidth="1"/>
    <col min="5119" max="5119" width="21.140625" style="8" customWidth="1"/>
    <col min="5120" max="5120" width="10.28515625" style="8" customWidth="1"/>
    <col min="5121" max="5368" width="9.140625" style="8"/>
    <col min="5369" max="5369" width="27.28515625" style="8" customWidth="1"/>
    <col min="5370" max="5370" width="23.42578125" style="8" customWidth="1"/>
    <col min="5371" max="5371" width="21.140625" style="8" customWidth="1"/>
    <col min="5372" max="5372" width="8.5703125" style="8" customWidth="1"/>
    <col min="5373" max="5373" width="21.140625" style="8" customWidth="1"/>
    <col min="5374" max="5374" width="9.85546875" style="8" customWidth="1"/>
    <col min="5375" max="5375" width="21.140625" style="8" customWidth="1"/>
    <col min="5376" max="5376" width="10.28515625" style="8" customWidth="1"/>
    <col min="5377" max="5624" width="9.140625" style="8"/>
    <col min="5625" max="5625" width="27.28515625" style="8" customWidth="1"/>
    <col min="5626" max="5626" width="23.42578125" style="8" customWidth="1"/>
    <col min="5627" max="5627" width="21.140625" style="8" customWidth="1"/>
    <col min="5628" max="5628" width="8.5703125" style="8" customWidth="1"/>
    <col min="5629" max="5629" width="21.140625" style="8" customWidth="1"/>
    <col min="5630" max="5630" width="9.85546875" style="8" customWidth="1"/>
    <col min="5631" max="5631" width="21.140625" style="8" customWidth="1"/>
    <col min="5632" max="5632" width="10.28515625" style="8" customWidth="1"/>
    <col min="5633" max="5880" width="9.140625" style="8"/>
    <col min="5881" max="5881" width="27.28515625" style="8" customWidth="1"/>
    <col min="5882" max="5882" width="23.42578125" style="8" customWidth="1"/>
    <col min="5883" max="5883" width="21.140625" style="8" customWidth="1"/>
    <col min="5884" max="5884" width="8.5703125" style="8" customWidth="1"/>
    <col min="5885" max="5885" width="21.140625" style="8" customWidth="1"/>
    <col min="5886" max="5886" width="9.85546875" style="8" customWidth="1"/>
    <col min="5887" max="5887" width="21.140625" style="8" customWidth="1"/>
    <col min="5888" max="5888" width="10.28515625" style="8" customWidth="1"/>
    <col min="5889" max="6136" width="9.140625" style="8"/>
    <col min="6137" max="6137" width="27.28515625" style="8" customWidth="1"/>
    <col min="6138" max="6138" width="23.42578125" style="8" customWidth="1"/>
    <col min="6139" max="6139" width="21.140625" style="8" customWidth="1"/>
    <col min="6140" max="6140" width="8.5703125" style="8" customWidth="1"/>
    <col min="6141" max="6141" width="21.140625" style="8" customWidth="1"/>
    <col min="6142" max="6142" width="9.85546875" style="8" customWidth="1"/>
    <col min="6143" max="6143" width="21.140625" style="8" customWidth="1"/>
    <col min="6144" max="6144" width="10.28515625" style="8" customWidth="1"/>
    <col min="6145" max="6392" width="9.140625" style="8"/>
    <col min="6393" max="6393" width="27.28515625" style="8" customWidth="1"/>
    <col min="6394" max="6394" width="23.42578125" style="8" customWidth="1"/>
    <col min="6395" max="6395" width="21.140625" style="8" customWidth="1"/>
    <col min="6396" max="6396" width="8.5703125" style="8" customWidth="1"/>
    <col min="6397" max="6397" width="21.140625" style="8" customWidth="1"/>
    <col min="6398" max="6398" width="9.85546875" style="8" customWidth="1"/>
    <col min="6399" max="6399" width="21.140625" style="8" customWidth="1"/>
    <col min="6400" max="6400" width="10.28515625" style="8" customWidth="1"/>
    <col min="6401" max="6648" width="9.140625" style="8"/>
    <col min="6649" max="6649" width="27.28515625" style="8" customWidth="1"/>
    <col min="6650" max="6650" width="23.42578125" style="8" customWidth="1"/>
    <col min="6651" max="6651" width="21.140625" style="8" customWidth="1"/>
    <col min="6652" max="6652" width="8.5703125" style="8" customWidth="1"/>
    <col min="6653" max="6653" width="21.140625" style="8" customWidth="1"/>
    <col min="6654" max="6654" width="9.85546875" style="8" customWidth="1"/>
    <col min="6655" max="6655" width="21.140625" style="8" customWidth="1"/>
    <col min="6656" max="6656" width="10.28515625" style="8" customWidth="1"/>
    <col min="6657" max="6904" width="9.140625" style="8"/>
    <col min="6905" max="6905" width="27.28515625" style="8" customWidth="1"/>
    <col min="6906" max="6906" width="23.42578125" style="8" customWidth="1"/>
    <col min="6907" max="6907" width="21.140625" style="8" customWidth="1"/>
    <col min="6908" max="6908" width="8.5703125" style="8" customWidth="1"/>
    <col min="6909" max="6909" width="21.140625" style="8" customWidth="1"/>
    <col min="6910" max="6910" width="9.85546875" style="8" customWidth="1"/>
    <col min="6911" max="6911" width="21.140625" style="8" customWidth="1"/>
    <col min="6912" max="6912" width="10.28515625" style="8" customWidth="1"/>
    <col min="6913" max="7160" width="9.140625" style="8"/>
    <col min="7161" max="7161" width="27.28515625" style="8" customWidth="1"/>
    <col min="7162" max="7162" width="23.42578125" style="8" customWidth="1"/>
    <col min="7163" max="7163" width="21.140625" style="8" customWidth="1"/>
    <col min="7164" max="7164" width="8.5703125" style="8" customWidth="1"/>
    <col min="7165" max="7165" width="21.140625" style="8" customWidth="1"/>
    <col min="7166" max="7166" width="9.85546875" style="8" customWidth="1"/>
    <col min="7167" max="7167" width="21.140625" style="8" customWidth="1"/>
    <col min="7168" max="7168" width="10.28515625" style="8" customWidth="1"/>
    <col min="7169" max="7416" width="9.140625" style="8"/>
    <col min="7417" max="7417" width="27.28515625" style="8" customWidth="1"/>
    <col min="7418" max="7418" width="23.42578125" style="8" customWidth="1"/>
    <col min="7419" max="7419" width="21.140625" style="8" customWidth="1"/>
    <col min="7420" max="7420" width="8.5703125" style="8" customWidth="1"/>
    <col min="7421" max="7421" width="21.140625" style="8" customWidth="1"/>
    <col min="7422" max="7422" width="9.85546875" style="8" customWidth="1"/>
    <col min="7423" max="7423" width="21.140625" style="8" customWidth="1"/>
    <col min="7424" max="7424" width="10.28515625" style="8" customWidth="1"/>
    <col min="7425" max="7672" width="9.140625" style="8"/>
    <col min="7673" max="7673" width="27.28515625" style="8" customWidth="1"/>
    <col min="7674" max="7674" width="23.42578125" style="8" customWidth="1"/>
    <col min="7675" max="7675" width="21.140625" style="8" customWidth="1"/>
    <col min="7676" max="7676" width="8.5703125" style="8" customWidth="1"/>
    <col min="7677" max="7677" width="21.140625" style="8" customWidth="1"/>
    <col min="7678" max="7678" width="9.85546875" style="8" customWidth="1"/>
    <col min="7679" max="7679" width="21.140625" style="8" customWidth="1"/>
    <col min="7680" max="7680" width="10.28515625" style="8" customWidth="1"/>
    <col min="7681" max="7928" width="9.140625" style="8"/>
    <col min="7929" max="7929" width="27.28515625" style="8" customWidth="1"/>
    <col min="7930" max="7930" width="23.42578125" style="8" customWidth="1"/>
    <col min="7931" max="7931" width="21.140625" style="8" customWidth="1"/>
    <col min="7932" max="7932" width="8.5703125" style="8" customWidth="1"/>
    <col min="7933" max="7933" width="21.140625" style="8" customWidth="1"/>
    <col min="7934" max="7934" width="9.85546875" style="8" customWidth="1"/>
    <col min="7935" max="7935" width="21.140625" style="8" customWidth="1"/>
    <col min="7936" max="7936" width="10.28515625" style="8" customWidth="1"/>
    <col min="7937" max="8184" width="9.140625" style="8"/>
    <col min="8185" max="8185" width="27.28515625" style="8" customWidth="1"/>
    <col min="8186" max="8186" width="23.42578125" style="8" customWidth="1"/>
    <col min="8187" max="8187" width="21.140625" style="8" customWidth="1"/>
    <col min="8188" max="8188" width="8.5703125" style="8" customWidth="1"/>
    <col min="8189" max="8189" width="21.140625" style="8" customWidth="1"/>
    <col min="8190" max="8190" width="9.85546875" style="8" customWidth="1"/>
    <col min="8191" max="8191" width="21.140625" style="8" customWidth="1"/>
    <col min="8192" max="8192" width="10.28515625" style="8" customWidth="1"/>
    <col min="8193" max="8440" width="9.140625" style="8"/>
    <col min="8441" max="8441" width="27.28515625" style="8" customWidth="1"/>
    <col min="8442" max="8442" width="23.42578125" style="8" customWidth="1"/>
    <col min="8443" max="8443" width="21.140625" style="8" customWidth="1"/>
    <col min="8444" max="8444" width="8.5703125" style="8" customWidth="1"/>
    <col min="8445" max="8445" width="21.140625" style="8" customWidth="1"/>
    <col min="8446" max="8446" width="9.85546875" style="8" customWidth="1"/>
    <col min="8447" max="8447" width="21.140625" style="8" customWidth="1"/>
    <col min="8448" max="8448" width="10.28515625" style="8" customWidth="1"/>
    <col min="8449" max="8696" width="9.140625" style="8"/>
    <col min="8697" max="8697" width="27.28515625" style="8" customWidth="1"/>
    <col min="8698" max="8698" width="23.42578125" style="8" customWidth="1"/>
    <col min="8699" max="8699" width="21.140625" style="8" customWidth="1"/>
    <col min="8700" max="8700" width="8.5703125" style="8" customWidth="1"/>
    <col min="8701" max="8701" width="21.140625" style="8" customWidth="1"/>
    <col min="8702" max="8702" width="9.85546875" style="8" customWidth="1"/>
    <col min="8703" max="8703" width="21.140625" style="8" customWidth="1"/>
    <col min="8704" max="8704" width="10.28515625" style="8" customWidth="1"/>
    <col min="8705" max="8952" width="9.140625" style="8"/>
    <col min="8953" max="8953" width="27.28515625" style="8" customWidth="1"/>
    <col min="8954" max="8954" width="23.42578125" style="8" customWidth="1"/>
    <col min="8955" max="8955" width="21.140625" style="8" customWidth="1"/>
    <col min="8956" max="8956" width="8.5703125" style="8" customWidth="1"/>
    <col min="8957" max="8957" width="21.140625" style="8" customWidth="1"/>
    <col min="8958" max="8958" width="9.85546875" style="8" customWidth="1"/>
    <col min="8959" max="8959" width="21.140625" style="8" customWidth="1"/>
    <col min="8960" max="8960" width="10.28515625" style="8" customWidth="1"/>
    <col min="8961" max="9208" width="9.140625" style="8"/>
    <col min="9209" max="9209" width="27.28515625" style="8" customWidth="1"/>
    <col min="9210" max="9210" width="23.42578125" style="8" customWidth="1"/>
    <col min="9211" max="9211" width="21.140625" style="8" customWidth="1"/>
    <col min="9212" max="9212" width="8.5703125" style="8" customWidth="1"/>
    <col min="9213" max="9213" width="21.140625" style="8" customWidth="1"/>
    <col min="9214" max="9214" width="9.85546875" style="8" customWidth="1"/>
    <col min="9215" max="9215" width="21.140625" style="8" customWidth="1"/>
    <col min="9216" max="9216" width="10.28515625" style="8" customWidth="1"/>
    <col min="9217" max="9464" width="9.140625" style="8"/>
    <col min="9465" max="9465" width="27.28515625" style="8" customWidth="1"/>
    <col min="9466" max="9466" width="23.42578125" style="8" customWidth="1"/>
    <col min="9467" max="9467" width="21.140625" style="8" customWidth="1"/>
    <col min="9468" max="9468" width="8.5703125" style="8" customWidth="1"/>
    <col min="9469" max="9469" width="21.140625" style="8" customWidth="1"/>
    <col min="9470" max="9470" width="9.85546875" style="8" customWidth="1"/>
    <col min="9471" max="9471" width="21.140625" style="8" customWidth="1"/>
    <col min="9472" max="9472" width="10.28515625" style="8" customWidth="1"/>
    <col min="9473" max="9720" width="9.140625" style="8"/>
    <col min="9721" max="9721" width="27.28515625" style="8" customWidth="1"/>
    <col min="9722" max="9722" width="23.42578125" style="8" customWidth="1"/>
    <col min="9723" max="9723" width="21.140625" style="8" customWidth="1"/>
    <col min="9724" max="9724" width="8.5703125" style="8" customWidth="1"/>
    <col min="9725" max="9725" width="21.140625" style="8" customWidth="1"/>
    <col min="9726" max="9726" width="9.85546875" style="8" customWidth="1"/>
    <col min="9727" max="9727" width="21.140625" style="8" customWidth="1"/>
    <col min="9728" max="9728" width="10.28515625" style="8" customWidth="1"/>
    <col min="9729" max="9976" width="9.140625" style="8"/>
    <col min="9977" max="9977" width="27.28515625" style="8" customWidth="1"/>
    <col min="9978" max="9978" width="23.42578125" style="8" customWidth="1"/>
    <col min="9979" max="9979" width="21.140625" style="8" customWidth="1"/>
    <col min="9980" max="9980" width="8.5703125" style="8" customWidth="1"/>
    <col min="9981" max="9981" width="21.140625" style="8" customWidth="1"/>
    <col min="9982" max="9982" width="9.85546875" style="8" customWidth="1"/>
    <col min="9983" max="9983" width="21.140625" style="8" customWidth="1"/>
    <col min="9984" max="9984" width="10.28515625" style="8" customWidth="1"/>
    <col min="9985" max="10232" width="9.140625" style="8"/>
    <col min="10233" max="10233" width="27.28515625" style="8" customWidth="1"/>
    <col min="10234" max="10234" width="23.42578125" style="8" customWidth="1"/>
    <col min="10235" max="10235" width="21.140625" style="8" customWidth="1"/>
    <col min="10236" max="10236" width="8.5703125" style="8" customWidth="1"/>
    <col min="10237" max="10237" width="21.140625" style="8" customWidth="1"/>
    <col min="10238" max="10238" width="9.85546875" style="8" customWidth="1"/>
    <col min="10239" max="10239" width="21.140625" style="8" customWidth="1"/>
    <col min="10240" max="10240" width="10.28515625" style="8" customWidth="1"/>
    <col min="10241" max="10488" width="9.140625" style="8"/>
    <col min="10489" max="10489" width="27.28515625" style="8" customWidth="1"/>
    <col min="10490" max="10490" width="23.42578125" style="8" customWidth="1"/>
    <col min="10491" max="10491" width="21.140625" style="8" customWidth="1"/>
    <col min="10492" max="10492" width="8.5703125" style="8" customWidth="1"/>
    <col min="10493" max="10493" width="21.140625" style="8" customWidth="1"/>
    <col min="10494" max="10494" width="9.85546875" style="8" customWidth="1"/>
    <col min="10495" max="10495" width="21.140625" style="8" customWidth="1"/>
    <col min="10496" max="10496" width="10.28515625" style="8" customWidth="1"/>
    <col min="10497" max="10744" width="9.140625" style="8"/>
    <col min="10745" max="10745" width="27.28515625" style="8" customWidth="1"/>
    <col min="10746" max="10746" width="23.42578125" style="8" customWidth="1"/>
    <col min="10747" max="10747" width="21.140625" style="8" customWidth="1"/>
    <col min="10748" max="10748" width="8.5703125" style="8" customWidth="1"/>
    <col min="10749" max="10749" width="21.140625" style="8" customWidth="1"/>
    <col min="10750" max="10750" width="9.85546875" style="8" customWidth="1"/>
    <col min="10751" max="10751" width="21.140625" style="8" customWidth="1"/>
    <col min="10752" max="10752" width="10.28515625" style="8" customWidth="1"/>
    <col min="10753" max="11000" width="9.140625" style="8"/>
    <col min="11001" max="11001" width="27.28515625" style="8" customWidth="1"/>
    <col min="11002" max="11002" width="23.42578125" style="8" customWidth="1"/>
    <col min="11003" max="11003" width="21.140625" style="8" customWidth="1"/>
    <col min="11004" max="11004" width="8.5703125" style="8" customWidth="1"/>
    <col min="11005" max="11005" width="21.140625" style="8" customWidth="1"/>
    <col min="11006" max="11006" width="9.85546875" style="8" customWidth="1"/>
    <col min="11007" max="11007" width="21.140625" style="8" customWidth="1"/>
    <col min="11008" max="11008" width="10.28515625" style="8" customWidth="1"/>
    <col min="11009" max="11256" width="9.140625" style="8"/>
    <col min="11257" max="11257" width="27.28515625" style="8" customWidth="1"/>
    <col min="11258" max="11258" width="23.42578125" style="8" customWidth="1"/>
    <col min="11259" max="11259" width="21.140625" style="8" customWidth="1"/>
    <col min="11260" max="11260" width="8.5703125" style="8" customWidth="1"/>
    <col min="11261" max="11261" width="21.140625" style="8" customWidth="1"/>
    <col min="11262" max="11262" width="9.85546875" style="8" customWidth="1"/>
    <col min="11263" max="11263" width="21.140625" style="8" customWidth="1"/>
    <col min="11264" max="11264" width="10.28515625" style="8" customWidth="1"/>
    <col min="11265" max="11512" width="9.140625" style="8"/>
    <col min="11513" max="11513" width="27.28515625" style="8" customWidth="1"/>
    <col min="11514" max="11514" width="23.42578125" style="8" customWidth="1"/>
    <col min="11515" max="11515" width="21.140625" style="8" customWidth="1"/>
    <col min="11516" max="11516" width="8.5703125" style="8" customWidth="1"/>
    <col min="11517" max="11517" width="21.140625" style="8" customWidth="1"/>
    <col min="11518" max="11518" width="9.85546875" style="8" customWidth="1"/>
    <col min="11519" max="11519" width="21.140625" style="8" customWidth="1"/>
    <col min="11520" max="11520" width="10.28515625" style="8" customWidth="1"/>
    <col min="11521" max="11768" width="9.140625" style="8"/>
    <col min="11769" max="11769" width="27.28515625" style="8" customWidth="1"/>
    <col min="11770" max="11770" width="23.42578125" style="8" customWidth="1"/>
    <col min="11771" max="11771" width="21.140625" style="8" customWidth="1"/>
    <col min="11772" max="11772" width="8.5703125" style="8" customWidth="1"/>
    <col min="11773" max="11773" width="21.140625" style="8" customWidth="1"/>
    <col min="11774" max="11774" width="9.85546875" style="8" customWidth="1"/>
    <col min="11775" max="11775" width="21.140625" style="8" customWidth="1"/>
    <col min="11776" max="11776" width="10.28515625" style="8" customWidth="1"/>
    <col min="11777" max="12024" width="9.140625" style="8"/>
    <col min="12025" max="12025" width="27.28515625" style="8" customWidth="1"/>
    <col min="12026" max="12026" width="23.42578125" style="8" customWidth="1"/>
    <col min="12027" max="12027" width="21.140625" style="8" customWidth="1"/>
    <col min="12028" max="12028" width="8.5703125" style="8" customWidth="1"/>
    <col min="12029" max="12029" width="21.140625" style="8" customWidth="1"/>
    <col min="12030" max="12030" width="9.85546875" style="8" customWidth="1"/>
    <col min="12031" max="12031" width="21.140625" style="8" customWidth="1"/>
    <col min="12032" max="12032" width="10.28515625" style="8" customWidth="1"/>
    <col min="12033" max="12280" width="9.140625" style="8"/>
    <col min="12281" max="12281" width="27.28515625" style="8" customWidth="1"/>
    <col min="12282" max="12282" width="23.42578125" style="8" customWidth="1"/>
    <col min="12283" max="12283" width="21.140625" style="8" customWidth="1"/>
    <col min="12284" max="12284" width="8.5703125" style="8" customWidth="1"/>
    <col min="12285" max="12285" width="21.140625" style="8" customWidth="1"/>
    <col min="12286" max="12286" width="9.85546875" style="8" customWidth="1"/>
    <col min="12287" max="12287" width="21.140625" style="8" customWidth="1"/>
    <col min="12288" max="12288" width="10.28515625" style="8" customWidth="1"/>
    <col min="12289" max="12536" width="9.140625" style="8"/>
    <col min="12537" max="12537" width="27.28515625" style="8" customWidth="1"/>
    <col min="12538" max="12538" width="23.42578125" style="8" customWidth="1"/>
    <col min="12539" max="12539" width="21.140625" style="8" customWidth="1"/>
    <col min="12540" max="12540" width="8.5703125" style="8" customWidth="1"/>
    <col min="12541" max="12541" width="21.140625" style="8" customWidth="1"/>
    <col min="12542" max="12542" width="9.85546875" style="8" customWidth="1"/>
    <col min="12543" max="12543" width="21.140625" style="8" customWidth="1"/>
    <col min="12544" max="12544" width="10.28515625" style="8" customWidth="1"/>
    <col min="12545" max="12792" width="9.140625" style="8"/>
    <col min="12793" max="12793" width="27.28515625" style="8" customWidth="1"/>
    <col min="12794" max="12794" width="23.42578125" style="8" customWidth="1"/>
    <col min="12795" max="12795" width="21.140625" style="8" customWidth="1"/>
    <col min="12796" max="12796" width="8.5703125" style="8" customWidth="1"/>
    <col min="12797" max="12797" width="21.140625" style="8" customWidth="1"/>
    <col min="12798" max="12798" width="9.85546875" style="8" customWidth="1"/>
    <col min="12799" max="12799" width="21.140625" style="8" customWidth="1"/>
    <col min="12800" max="12800" width="10.28515625" style="8" customWidth="1"/>
    <col min="12801" max="13048" width="9.140625" style="8"/>
    <col min="13049" max="13049" width="27.28515625" style="8" customWidth="1"/>
    <col min="13050" max="13050" width="23.42578125" style="8" customWidth="1"/>
    <col min="13051" max="13051" width="21.140625" style="8" customWidth="1"/>
    <col min="13052" max="13052" width="8.5703125" style="8" customWidth="1"/>
    <col min="13053" max="13053" width="21.140625" style="8" customWidth="1"/>
    <col min="13054" max="13054" width="9.85546875" style="8" customWidth="1"/>
    <col min="13055" max="13055" width="21.140625" style="8" customWidth="1"/>
    <col min="13056" max="13056" width="10.28515625" style="8" customWidth="1"/>
    <col min="13057" max="13304" width="9.140625" style="8"/>
    <col min="13305" max="13305" width="27.28515625" style="8" customWidth="1"/>
    <col min="13306" max="13306" width="23.42578125" style="8" customWidth="1"/>
    <col min="13307" max="13307" width="21.140625" style="8" customWidth="1"/>
    <col min="13308" max="13308" width="8.5703125" style="8" customWidth="1"/>
    <col min="13309" max="13309" width="21.140625" style="8" customWidth="1"/>
    <col min="13310" max="13310" width="9.85546875" style="8" customWidth="1"/>
    <col min="13311" max="13311" width="21.140625" style="8" customWidth="1"/>
    <col min="13312" max="13312" width="10.28515625" style="8" customWidth="1"/>
    <col min="13313" max="13560" width="9.140625" style="8"/>
    <col min="13561" max="13561" width="27.28515625" style="8" customWidth="1"/>
    <col min="13562" max="13562" width="23.42578125" style="8" customWidth="1"/>
    <col min="13563" max="13563" width="21.140625" style="8" customWidth="1"/>
    <col min="13564" max="13564" width="8.5703125" style="8" customWidth="1"/>
    <col min="13565" max="13565" width="21.140625" style="8" customWidth="1"/>
    <col min="13566" max="13566" width="9.85546875" style="8" customWidth="1"/>
    <col min="13567" max="13567" width="21.140625" style="8" customWidth="1"/>
    <col min="13568" max="13568" width="10.28515625" style="8" customWidth="1"/>
    <col min="13569" max="13816" width="9.140625" style="8"/>
    <col min="13817" max="13817" width="27.28515625" style="8" customWidth="1"/>
    <col min="13818" max="13818" width="23.42578125" style="8" customWidth="1"/>
    <col min="13819" max="13819" width="21.140625" style="8" customWidth="1"/>
    <col min="13820" max="13820" width="8.5703125" style="8" customWidth="1"/>
    <col min="13821" max="13821" width="21.140625" style="8" customWidth="1"/>
    <col min="13822" max="13822" width="9.85546875" style="8" customWidth="1"/>
    <col min="13823" max="13823" width="21.140625" style="8" customWidth="1"/>
    <col min="13824" max="13824" width="10.28515625" style="8" customWidth="1"/>
    <col min="13825" max="14072" width="9.140625" style="8"/>
    <col min="14073" max="14073" width="27.28515625" style="8" customWidth="1"/>
    <col min="14074" max="14074" width="23.42578125" style="8" customWidth="1"/>
    <col min="14075" max="14075" width="21.140625" style="8" customWidth="1"/>
    <col min="14076" max="14076" width="8.5703125" style="8" customWidth="1"/>
    <col min="14077" max="14077" width="21.140625" style="8" customWidth="1"/>
    <col min="14078" max="14078" width="9.85546875" style="8" customWidth="1"/>
    <col min="14079" max="14079" width="21.140625" style="8" customWidth="1"/>
    <col min="14080" max="14080" width="10.28515625" style="8" customWidth="1"/>
    <col min="14081" max="14328" width="9.140625" style="8"/>
    <col min="14329" max="14329" width="27.28515625" style="8" customWidth="1"/>
    <col min="14330" max="14330" width="23.42578125" style="8" customWidth="1"/>
    <col min="14331" max="14331" width="21.140625" style="8" customWidth="1"/>
    <col min="14332" max="14332" width="8.5703125" style="8" customWidth="1"/>
    <col min="14333" max="14333" width="21.140625" style="8" customWidth="1"/>
    <col min="14334" max="14334" width="9.85546875" style="8" customWidth="1"/>
    <col min="14335" max="14335" width="21.140625" style="8" customWidth="1"/>
    <col min="14336" max="14336" width="10.28515625" style="8" customWidth="1"/>
    <col min="14337" max="14584" width="9.140625" style="8"/>
    <col min="14585" max="14585" width="27.28515625" style="8" customWidth="1"/>
    <col min="14586" max="14586" width="23.42578125" style="8" customWidth="1"/>
    <col min="14587" max="14587" width="21.140625" style="8" customWidth="1"/>
    <col min="14588" max="14588" width="8.5703125" style="8" customWidth="1"/>
    <col min="14589" max="14589" width="21.140625" style="8" customWidth="1"/>
    <col min="14590" max="14590" width="9.85546875" style="8" customWidth="1"/>
    <col min="14591" max="14591" width="21.140625" style="8" customWidth="1"/>
    <col min="14592" max="14592" width="10.28515625" style="8" customWidth="1"/>
    <col min="14593" max="14840" width="9.140625" style="8"/>
    <col min="14841" max="14841" width="27.28515625" style="8" customWidth="1"/>
    <col min="14842" max="14842" width="23.42578125" style="8" customWidth="1"/>
    <col min="14843" max="14843" width="21.140625" style="8" customWidth="1"/>
    <col min="14844" max="14844" width="8.5703125" style="8" customWidth="1"/>
    <col min="14845" max="14845" width="21.140625" style="8" customWidth="1"/>
    <col min="14846" max="14846" width="9.85546875" style="8" customWidth="1"/>
    <col min="14847" max="14847" width="21.140625" style="8" customWidth="1"/>
    <col min="14848" max="14848" width="10.28515625" style="8" customWidth="1"/>
    <col min="14849" max="15096" width="9.140625" style="8"/>
    <col min="15097" max="15097" width="27.28515625" style="8" customWidth="1"/>
    <col min="15098" max="15098" width="23.42578125" style="8" customWidth="1"/>
    <col min="15099" max="15099" width="21.140625" style="8" customWidth="1"/>
    <col min="15100" max="15100" width="8.5703125" style="8" customWidth="1"/>
    <col min="15101" max="15101" width="21.140625" style="8" customWidth="1"/>
    <col min="15102" max="15102" width="9.85546875" style="8" customWidth="1"/>
    <col min="15103" max="15103" width="21.140625" style="8" customWidth="1"/>
    <col min="15104" max="15104" width="10.28515625" style="8" customWidth="1"/>
    <col min="15105" max="15352" width="9.140625" style="8"/>
    <col min="15353" max="15353" width="27.28515625" style="8" customWidth="1"/>
    <col min="15354" max="15354" width="23.42578125" style="8" customWidth="1"/>
    <col min="15355" max="15355" width="21.140625" style="8" customWidth="1"/>
    <col min="15356" max="15356" width="8.5703125" style="8" customWidth="1"/>
    <col min="15357" max="15357" width="21.140625" style="8" customWidth="1"/>
    <col min="15358" max="15358" width="9.85546875" style="8" customWidth="1"/>
    <col min="15359" max="15359" width="21.140625" style="8" customWidth="1"/>
    <col min="15360" max="15360" width="10.28515625" style="8" customWidth="1"/>
    <col min="15361" max="15608" width="9.140625" style="8"/>
    <col min="15609" max="15609" width="27.28515625" style="8" customWidth="1"/>
    <col min="15610" max="15610" width="23.42578125" style="8" customWidth="1"/>
    <col min="15611" max="15611" width="21.140625" style="8" customWidth="1"/>
    <col min="15612" max="15612" width="8.5703125" style="8" customWidth="1"/>
    <col min="15613" max="15613" width="21.140625" style="8" customWidth="1"/>
    <col min="15614" max="15614" width="9.85546875" style="8" customWidth="1"/>
    <col min="15615" max="15615" width="21.140625" style="8" customWidth="1"/>
    <col min="15616" max="15616" width="10.28515625" style="8" customWidth="1"/>
    <col min="15617" max="15864" width="9.140625" style="8"/>
    <col min="15865" max="15865" width="27.28515625" style="8" customWidth="1"/>
    <col min="15866" max="15866" width="23.42578125" style="8" customWidth="1"/>
    <col min="15867" max="15867" width="21.140625" style="8" customWidth="1"/>
    <col min="15868" max="15868" width="8.5703125" style="8" customWidth="1"/>
    <col min="15869" max="15869" width="21.140625" style="8" customWidth="1"/>
    <col min="15870" max="15870" width="9.85546875" style="8" customWidth="1"/>
    <col min="15871" max="15871" width="21.140625" style="8" customWidth="1"/>
    <col min="15872" max="15872" width="10.28515625" style="8" customWidth="1"/>
    <col min="15873" max="16120" width="9.140625" style="8"/>
    <col min="16121" max="16121" width="27.28515625" style="8" customWidth="1"/>
    <col min="16122" max="16122" width="23.42578125" style="8" customWidth="1"/>
    <col min="16123" max="16123" width="21.140625" style="8" customWidth="1"/>
    <col min="16124" max="16124" width="8.5703125" style="8" customWidth="1"/>
    <col min="16125" max="16125" width="21.140625" style="8" customWidth="1"/>
    <col min="16126" max="16126" width="9.85546875" style="8" customWidth="1"/>
    <col min="16127" max="16127" width="21.140625" style="8" customWidth="1"/>
    <col min="16128" max="16128" width="10.28515625" style="8" customWidth="1"/>
    <col min="16129" max="16384" width="9.140625" style="8"/>
  </cols>
  <sheetData>
    <row r="2" spans="2:9" ht="56.25" customHeight="1" x14ac:dyDescent="0.25">
      <c r="B2" s="129" t="s">
        <v>391</v>
      </c>
      <c r="C2" s="136" t="s">
        <v>0</v>
      </c>
      <c r="D2" s="141" t="s">
        <v>356</v>
      </c>
      <c r="E2" s="141"/>
      <c r="F2" s="141" t="s">
        <v>357</v>
      </c>
      <c r="G2" s="141"/>
      <c r="H2" s="141" t="s">
        <v>358</v>
      </c>
      <c r="I2" s="141"/>
    </row>
    <row r="3" spans="2:9" ht="20.100000000000001" customHeight="1" x14ac:dyDescent="0.25">
      <c r="B3" s="130"/>
      <c r="C3" s="137"/>
      <c r="D3" s="142">
        <v>2018</v>
      </c>
      <c r="E3" s="141"/>
      <c r="F3" s="142">
        <v>2018</v>
      </c>
      <c r="G3" s="141"/>
      <c r="H3" s="142">
        <v>2018</v>
      </c>
      <c r="I3" s="141"/>
    </row>
    <row r="4" spans="2:9" ht="13.5" x14ac:dyDescent="0.25">
      <c r="B4" s="131"/>
      <c r="C4" s="138"/>
      <c r="D4" s="110" t="s">
        <v>2</v>
      </c>
      <c r="E4" s="63" t="s">
        <v>350</v>
      </c>
      <c r="F4" s="110" t="s">
        <v>2</v>
      </c>
      <c r="G4" s="63" t="s">
        <v>350</v>
      </c>
      <c r="H4" s="110" t="s">
        <v>2</v>
      </c>
      <c r="I4" s="63" t="s">
        <v>350</v>
      </c>
    </row>
    <row r="5" spans="2:9" ht="17.25" customHeight="1" x14ac:dyDescent="0.25">
      <c r="C5" s="64" t="s">
        <v>3</v>
      </c>
      <c r="D5" s="106">
        <v>8142</v>
      </c>
      <c r="E5" s="65">
        <v>1</v>
      </c>
      <c r="F5" s="106">
        <v>11419</v>
      </c>
      <c r="G5" s="65">
        <f t="shared" ref="G5:G6" si="0">F5/F$5</f>
        <v>1</v>
      </c>
      <c r="H5" s="106">
        <v>1166.9000000000001</v>
      </c>
      <c r="I5" s="66">
        <f t="shared" ref="I5:I68" si="1">H5/H$5</f>
        <v>1</v>
      </c>
    </row>
    <row r="6" spans="2:9" ht="17.25" customHeight="1" x14ac:dyDescent="0.25">
      <c r="C6" s="67" t="s">
        <v>4</v>
      </c>
      <c r="D6" s="98">
        <v>8187</v>
      </c>
      <c r="E6" s="68">
        <f t="shared" ref="E6" si="2">D6/D$5</f>
        <v>1.005526897568165</v>
      </c>
      <c r="F6" s="98">
        <v>11430</v>
      </c>
      <c r="G6" s="68">
        <f t="shared" si="0"/>
        <v>1.0009633067694195</v>
      </c>
      <c r="H6" s="98">
        <v>1170.3</v>
      </c>
      <c r="I6" s="69">
        <f t="shared" si="1"/>
        <v>1.0029137029736908</v>
      </c>
    </row>
    <row r="7" spans="2:9" ht="17.25" customHeight="1" x14ac:dyDescent="0.25">
      <c r="C7" s="59" t="s">
        <v>5</v>
      </c>
      <c r="D7" s="107">
        <v>7363</v>
      </c>
      <c r="E7" s="60">
        <f t="shared" ref="E7:E70" si="3">D7/D$5</f>
        <v>0.9043232620977647</v>
      </c>
      <c r="F7" s="107">
        <v>10334</v>
      </c>
      <c r="G7" s="60">
        <f t="shared" ref="G7:G70" si="4">F7/F$5</f>
        <v>0.90498292319817852</v>
      </c>
      <c r="H7" s="107">
        <v>1056.5999999999999</v>
      </c>
      <c r="I7" s="61">
        <f t="shared" si="1"/>
        <v>0.90547604764761314</v>
      </c>
    </row>
    <row r="8" spans="2:9" ht="17.25" customHeight="1" x14ac:dyDescent="0.25">
      <c r="C8" s="9" t="s">
        <v>6</v>
      </c>
      <c r="D8" s="102">
        <v>6851</v>
      </c>
      <c r="E8" s="23">
        <f t="shared" si="3"/>
        <v>0.84143944976664209</v>
      </c>
      <c r="F8" s="102">
        <v>9525</v>
      </c>
      <c r="G8" s="23">
        <f t="shared" si="4"/>
        <v>0.83413608897451619</v>
      </c>
      <c r="H8" s="102">
        <v>978.1</v>
      </c>
      <c r="I8" s="11">
        <f t="shared" si="1"/>
        <v>0.83820378781386573</v>
      </c>
    </row>
    <row r="9" spans="2:9" ht="17.25" customHeight="1" x14ac:dyDescent="0.25">
      <c r="C9" s="12" t="s">
        <v>7</v>
      </c>
      <c r="D9" s="108">
        <v>5829</v>
      </c>
      <c r="E9" s="13">
        <f t="shared" si="3"/>
        <v>0.71591746499631537</v>
      </c>
      <c r="F9" s="108">
        <v>8233</v>
      </c>
      <c r="G9" s="13">
        <f t="shared" si="4"/>
        <v>0.72099133023907525</v>
      </c>
      <c r="H9" s="108">
        <v>882.1</v>
      </c>
      <c r="I9" s="14">
        <f t="shared" si="1"/>
        <v>0.75593452738023825</v>
      </c>
    </row>
    <row r="10" spans="2:9" ht="17.25" customHeight="1" x14ac:dyDescent="0.25">
      <c r="C10" s="12" t="s">
        <v>8</v>
      </c>
      <c r="D10" s="108">
        <v>7360</v>
      </c>
      <c r="E10" s="13">
        <f t="shared" si="3"/>
        <v>0.903954802259887</v>
      </c>
      <c r="F10" s="108">
        <v>9935</v>
      </c>
      <c r="G10" s="13">
        <f t="shared" si="4"/>
        <v>0.87004115947105698</v>
      </c>
      <c r="H10" s="108">
        <v>880.9</v>
      </c>
      <c r="I10" s="14">
        <f t="shared" si="1"/>
        <v>0.75490616162481783</v>
      </c>
    </row>
    <row r="11" spans="2:9" ht="17.25" customHeight="1" x14ac:dyDescent="0.25">
      <c r="C11" s="12" t="s">
        <v>9</v>
      </c>
      <c r="D11" s="108">
        <v>5627</v>
      </c>
      <c r="E11" s="13">
        <f t="shared" si="3"/>
        <v>0.6911078359125522</v>
      </c>
      <c r="F11" s="108">
        <v>8486</v>
      </c>
      <c r="G11" s="13">
        <f t="shared" si="4"/>
        <v>0.74314738593572116</v>
      </c>
      <c r="H11" s="108">
        <v>858.1</v>
      </c>
      <c r="I11" s="14">
        <f t="shared" si="1"/>
        <v>0.73536721227183133</v>
      </c>
    </row>
    <row r="12" spans="2:9" ht="17.25" customHeight="1" x14ac:dyDescent="0.25">
      <c r="C12" s="12" t="s">
        <v>10</v>
      </c>
      <c r="D12" s="108">
        <v>6024</v>
      </c>
      <c r="E12" s="13">
        <f t="shared" si="3"/>
        <v>0.73986735445836405</v>
      </c>
      <c r="F12" s="108">
        <v>8827</v>
      </c>
      <c r="G12" s="13">
        <f t="shared" si="4"/>
        <v>0.77300989578772217</v>
      </c>
      <c r="H12" s="108">
        <v>860.2</v>
      </c>
      <c r="I12" s="14">
        <f t="shared" si="1"/>
        <v>0.73716685234381696</v>
      </c>
    </row>
    <row r="13" spans="2:9" ht="17.25" customHeight="1" x14ac:dyDescent="0.25">
      <c r="C13" s="12" t="s">
        <v>11</v>
      </c>
      <c r="D13" s="108">
        <v>6289</v>
      </c>
      <c r="E13" s="13">
        <f t="shared" si="3"/>
        <v>0.77241464013755834</v>
      </c>
      <c r="F13" s="108">
        <v>8512</v>
      </c>
      <c r="G13" s="13">
        <f t="shared" si="4"/>
        <v>0.74542429284525791</v>
      </c>
      <c r="H13" s="108">
        <v>891.1</v>
      </c>
      <c r="I13" s="14">
        <f t="shared" si="1"/>
        <v>0.76364727054589077</v>
      </c>
    </row>
    <row r="14" spans="2:9" ht="17.25" customHeight="1" x14ac:dyDescent="0.25">
      <c r="C14" s="12" t="s">
        <v>12</v>
      </c>
      <c r="D14" s="108">
        <v>6046</v>
      </c>
      <c r="E14" s="13">
        <f t="shared" si="3"/>
        <v>0.74256939326946692</v>
      </c>
      <c r="F14" s="108">
        <v>8123</v>
      </c>
      <c r="G14" s="13">
        <f t="shared" si="4"/>
        <v>0.71135826254488133</v>
      </c>
      <c r="H14" s="108">
        <v>846.9</v>
      </c>
      <c r="I14" s="14">
        <f t="shared" si="1"/>
        <v>0.72576913188790804</v>
      </c>
    </row>
    <row r="15" spans="2:9" ht="17.25" customHeight="1" x14ac:dyDescent="0.25">
      <c r="C15" s="12" t="s">
        <v>13</v>
      </c>
      <c r="D15" s="108">
        <v>6072</v>
      </c>
      <c r="E15" s="13">
        <f t="shared" si="3"/>
        <v>0.74576271186440679</v>
      </c>
      <c r="F15" s="108">
        <v>8699</v>
      </c>
      <c r="G15" s="13">
        <f t="shared" si="4"/>
        <v>0.76180050792538756</v>
      </c>
      <c r="H15" s="108">
        <v>895.6</v>
      </c>
      <c r="I15" s="14">
        <f t="shared" si="1"/>
        <v>0.76750364212871702</v>
      </c>
    </row>
    <row r="16" spans="2:9" ht="17.25" customHeight="1" x14ac:dyDescent="0.25">
      <c r="C16" s="12" t="s">
        <v>14</v>
      </c>
      <c r="D16" s="108">
        <v>6705</v>
      </c>
      <c r="E16" s="13">
        <f t="shared" si="3"/>
        <v>0.82350773765659546</v>
      </c>
      <c r="F16" s="108">
        <v>9069</v>
      </c>
      <c r="G16" s="13">
        <f t="shared" si="4"/>
        <v>0.79420264471494872</v>
      </c>
      <c r="H16" s="108">
        <v>919.2</v>
      </c>
      <c r="I16" s="14">
        <f t="shared" si="1"/>
        <v>0.78772816865198392</v>
      </c>
    </row>
    <row r="17" spans="3:9" ht="17.25" customHeight="1" x14ac:dyDescent="0.25">
      <c r="C17" s="12" t="s">
        <v>15</v>
      </c>
      <c r="D17" s="108">
        <v>7857</v>
      </c>
      <c r="E17" s="13">
        <f t="shared" si="3"/>
        <v>0.96499631540162123</v>
      </c>
      <c r="F17" s="108">
        <v>10715</v>
      </c>
      <c r="G17" s="13">
        <f t="shared" si="4"/>
        <v>0.93834836675715916</v>
      </c>
      <c r="H17" s="108">
        <v>1070.7</v>
      </c>
      <c r="I17" s="14">
        <f t="shared" si="1"/>
        <v>0.91755934527380234</v>
      </c>
    </row>
    <row r="18" spans="3:9" ht="17.25" customHeight="1" x14ac:dyDescent="0.25">
      <c r="C18" s="12" t="s">
        <v>16</v>
      </c>
      <c r="D18" s="108">
        <v>6981</v>
      </c>
      <c r="E18" s="13">
        <f t="shared" si="3"/>
        <v>0.85740604274134125</v>
      </c>
      <c r="F18" s="108">
        <v>9718</v>
      </c>
      <c r="G18" s="13">
        <f t="shared" si="4"/>
        <v>0.85103774411069266</v>
      </c>
      <c r="H18" s="108">
        <v>1066.5999999999999</v>
      </c>
      <c r="I18" s="14">
        <f t="shared" si="1"/>
        <v>0.914045762276116</v>
      </c>
    </row>
    <row r="19" spans="3:9" ht="17.25" customHeight="1" x14ac:dyDescent="0.25">
      <c r="C19" s="9" t="s">
        <v>17</v>
      </c>
      <c r="D19" s="111">
        <v>7288</v>
      </c>
      <c r="E19" s="10">
        <f t="shared" si="3"/>
        <v>0.89511176615082289</v>
      </c>
      <c r="F19" s="111">
        <v>10263</v>
      </c>
      <c r="G19" s="10">
        <f t="shared" si="4"/>
        <v>0.89876521586828972</v>
      </c>
      <c r="H19" s="111">
        <v>988.7</v>
      </c>
      <c r="I19" s="15">
        <f t="shared" si="1"/>
        <v>0.84728768532007881</v>
      </c>
    </row>
    <row r="20" spans="3:9" ht="17.25" customHeight="1" x14ac:dyDescent="0.25">
      <c r="C20" s="12" t="s">
        <v>18</v>
      </c>
      <c r="D20" s="108">
        <v>6243</v>
      </c>
      <c r="E20" s="13">
        <f t="shared" si="3"/>
        <v>0.7667649226234341</v>
      </c>
      <c r="F20" s="108">
        <v>8910</v>
      </c>
      <c r="G20" s="13">
        <f t="shared" si="4"/>
        <v>0.78027848322970483</v>
      </c>
      <c r="H20" s="108">
        <v>881.7</v>
      </c>
      <c r="I20" s="14">
        <f t="shared" si="1"/>
        <v>0.75559173879509811</v>
      </c>
    </row>
    <row r="21" spans="3:9" ht="17.25" customHeight="1" x14ac:dyDescent="0.25">
      <c r="C21" s="12" t="s">
        <v>19</v>
      </c>
      <c r="D21" s="108">
        <v>6368</v>
      </c>
      <c r="E21" s="13">
        <f t="shared" si="3"/>
        <v>0.78211741586833705</v>
      </c>
      <c r="F21" s="108">
        <v>9125</v>
      </c>
      <c r="G21" s="13">
        <f t="shared" si="4"/>
        <v>0.79910675190472025</v>
      </c>
      <c r="H21" s="108">
        <v>911.9</v>
      </c>
      <c r="I21" s="14">
        <f t="shared" si="1"/>
        <v>0.78147227697317667</v>
      </c>
    </row>
    <row r="22" spans="3:9" ht="17.25" customHeight="1" x14ac:dyDescent="0.25">
      <c r="C22" s="12" t="s">
        <v>20</v>
      </c>
      <c r="D22" s="108">
        <v>8532</v>
      </c>
      <c r="E22" s="13">
        <f t="shared" si="3"/>
        <v>1.0478997789240974</v>
      </c>
      <c r="F22" s="108">
        <v>11637</v>
      </c>
      <c r="G22" s="13">
        <f t="shared" si="4"/>
        <v>1.0190909887030388</v>
      </c>
      <c r="H22" s="108">
        <v>1076.5999999999999</v>
      </c>
      <c r="I22" s="14">
        <f t="shared" si="1"/>
        <v>0.92261547690461898</v>
      </c>
    </row>
    <row r="23" spans="3:9" ht="17.25" customHeight="1" x14ac:dyDescent="0.25">
      <c r="C23" s="12" t="s">
        <v>21</v>
      </c>
      <c r="D23" s="108">
        <v>7147</v>
      </c>
      <c r="E23" s="13">
        <f t="shared" si="3"/>
        <v>0.87779415377057235</v>
      </c>
      <c r="F23" s="108">
        <v>10111</v>
      </c>
      <c r="G23" s="13">
        <f t="shared" si="4"/>
        <v>0.88545406778176727</v>
      </c>
      <c r="H23" s="108">
        <v>922.5</v>
      </c>
      <c r="I23" s="14">
        <f t="shared" si="1"/>
        <v>0.79055617447938975</v>
      </c>
    </row>
    <row r="24" spans="3:9" ht="17.25" customHeight="1" x14ac:dyDescent="0.25">
      <c r="C24" s="12" t="s">
        <v>22</v>
      </c>
      <c r="D24" s="108">
        <v>5634</v>
      </c>
      <c r="E24" s="13">
        <f t="shared" si="3"/>
        <v>0.6919675755342668</v>
      </c>
      <c r="F24" s="108">
        <v>8159</v>
      </c>
      <c r="G24" s="13">
        <f t="shared" si="4"/>
        <v>0.71451090288116292</v>
      </c>
      <c r="H24" s="108">
        <v>870</v>
      </c>
      <c r="I24" s="14">
        <f t="shared" si="1"/>
        <v>0.74556517267974975</v>
      </c>
    </row>
    <row r="25" spans="3:9" ht="17.25" customHeight="1" x14ac:dyDescent="0.25">
      <c r="C25" s="12" t="s">
        <v>23</v>
      </c>
      <c r="D25" s="108">
        <v>5491</v>
      </c>
      <c r="E25" s="13">
        <f t="shared" si="3"/>
        <v>0.67440432326209776</v>
      </c>
      <c r="F25" s="108">
        <v>8323</v>
      </c>
      <c r="G25" s="13">
        <f t="shared" si="4"/>
        <v>0.72887293107977935</v>
      </c>
      <c r="H25" s="108">
        <v>850.6</v>
      </c>
      <c r="I25" s="14">
        <f t="shared" si="1"/>
        <v>0.72893992630045412</v>
      </c>
    </row>
    <row r="26" spans="3:9" ht="17.25" customHeight="1" x14ac:dyDescent="0.25">
      <c r="C26" s="9" t="s">
        <v>24</v>
      </c>
      <c r="D26" s="111">
        <v>7057</v>
      </c>
      <c r="E26" s="10">
        <f t="shared" si="3"/>
        <v>0.86674035863424215</v>
      </c>
      <c r="F26" s="111">
        <v>9587</v>
      </c>
      <c r="G26" s="10">
        <f t="shared" si="4"/>
        <v>0.83956563622033453</v>
      </c>
      <c r="H26" s="111">
        <v>952.1</v>
      </c>
      <c r="I26" s="15">
        <f t="shared" si="1"/>
        <v>0.81592252977975832</v>
      </c>
    </row>
    <row r="27" spans="3:9" ht="17.25" customHeight="1" x14ac:dyDescent="0.25">
      <c r="C27" s="12" t="s">
        <v>25</v>
      </c>
      <c r="D27" s="108">
        <v>5202</v>
      </c>
      <c r="E27" s="13">
        <f t="shared" si="3"/>
        <v>0.63890935887988209</v>
      </c>
      <c r="F27" s="108">
        <v>8060</v>
      </c>
      <c r="G27" s="13">
        <f t="shared" si="4"/>
        <v>0.70584114195638847</v>
      </c>
      <c r="H27" s="108">
        <v>771.9</v>
      </c>
      <c r="I27" s="14">
        <f t="shared" si="1"/>
        <v>0.66149627217413653</v>
      </c>
    </row>
    <row r="28" spans="3:9" ht="17.25" customHeight="1" x14ac:dyDescent="0.25">
      <c r="C28" s="12" t="s">
        <v>26</v>
      </c>
      <c r="D28" s="108">
        <v>6448</v>
      </c>
      <c r="E28" s="13">
        <f t="shared" si="3"/>
        <v>0.79194301154507496</v>
      </c>
      <c r="F28" s="108">
        <v>8760</v>
      </c>
      <c r="G28" s="13">
        <f t="shared" si="4"/>
        <v>0.7671424818285314</v>
      </c>
      <c r="H28" s="108">
        <v>827.8</v>
      </c>
      <c r="I28" s="14">
        <f t="shared" si="1"/>
        <v>0.70940097694746751</v>
      </c>
    </row>
    <row r="29" spans="3:9" ht="17.25" customHeight="1" x14ac:dyDescent="0.25">
      <c r="C29" s="12" t="s">
        <v>27</v>
      </c>
      <c r="D29" s="108">
        <v>7556</v>
      </c>
      <c r="E29" s="13">
        <f t="shared" si="3"/>
        <v>0.92802751166789488</v>
      </c>
      <c r="F29" s="108">
        <v>9929</v>
      </c>
      <c r="G29" s="13">
        <f t="shared" si="4"/>
        <v>0.86951571941501005</v>
      </c>
      <c r="H29" s="108">
        <v>945.4</v>
      </c>
      <c r="I29" s="14">
        <f t="shared" si="1"/>
        <v>0.81018082097866129</v>
      </c>
    </row>
    <row r="30" spans="3:9" ht="17.25" customHeight="1" x14ac:dyDescent="0.25">
      <c r="C30" s="12" t="s">
        <v>28</v>
      </c>
      <c r="D30" s="108">
        <v>4795</v>
      </c>
      <c r="E30" s="13">
        <f t="shared" si="3"/>
        <v>0.58892164087447807</v>
      </c>
      <c r="F30" s="108">
        <v>7794</v>
      </c>
      <c r="G30" s="13">
        <f t="shared" si="4"/>
        <v>0.68254663280497418</v>
      </c>
      <c r="H30" s="108">
        <v>774.9</v>
      </c>
      <c r="I30" s="14">
        <f t="shared" si="1"/>
        <v>0.66406718656268737</v>
      </c>
    </row>
    <row r="31" spans="3:9" ht="17.25" customHeight="1" x14ac:dyDescent="0.25">
      <c r="C31" s="12" t="s">
        <v>29</v>
      </c>
      <c r="D31" s="108">
        <v>5417</v>
      </c>
      <c r="E31" s="13">
        <f t="shared" si="3"/>
        <v>0.66531564726111525</v>
      </c>
      <c r="F31" s="108">
        <v>8286</v>
      </c>
      <c r="G31" s="13">
        <f t="shared" si="4"/>
        <v>0.72563271740082314</v>
      </c>
      <c r="H31" s="108">
        <v>840</v>
      </c>
      <c r="I31" s="14">
        <f t="shared" si="1"/>
        <v>0.71985602879424104</v>
      </c>
    </row>
    <row r="32" spans="3:9" ht="17.25" customHeight="1" x14ac:dyDescent="0.25">
      <c r="C32" s="12" t="s">
        <v>30</v>
      </c>
      <c r="D32" s="108">
        <v>5412</v>
      </c>
      <c r="E32" s="13">
        <f t="shared" si="3"/>
        <v>0.66470154753131905</v>
      </c>
      <c r="F32" s="108">
        <v>8102</v>
      </c>
      <c r="G32" s="13">
        <f t="shared" si="4"/>
        <v>0.709519222348717</v>
      </c>
      <c r="H32" s="108">
        <v>805.5</v>
      </c>
      <c r="I32" s="14">
        <f t="shared" si="1"/>
        <v>0.69029051332590619</v>
      </c>
    </row>
    <row r="33" spans="3:9" ht="17.25" customHeight="1" x14ac:dyDescent="0.25">
      <c r="C33" s="12" t="s">
        <v>31</v>
      </c>
      <c r="D33" s="108">
        <v>7489</v>
      </c>
      <c r="E33" s="13">
        <f t="shared" si="3"/>
        <v>0.91979857528862685</v>
      </c>
      <c r="F33" s="108">
        <v>10086</v>
      </c>
      <c r="G33" s="13">
        <f t="shared" si="4"/>
        <v>0.88326473421490503</v>
      </c>
      <c r="H33" s="108">
        <v>1036.8</v>
      </c>
      <c r="I33" s="14">
        <f t="shared" si="1"/>
        <v>0.88850801268317758</v>
      </c>
    </row>
    <row r="34" spans="3:9" ht="17.25" customHeight="1" x14ac:dyDescent="0.25">
      <c r="C34" s="12" t="s">
        <v>32</v>
      </c>
      <c r="D34" s="108">
        <v>6894</v>
      </c>
      <c r="E34" s="13">
        <f t="shared" si="3"/>
        <v>0.84672070744288874</v>
      </c>
      <c r="F34" s="108">
        <v>9255</v>
      </c>
      <c r="G34" s="13">
        <f t="shared" si="4"/>
        <v>0.81049128645240387</v>
      </c>
      <c r="H34" s="108">
        <v>843</v>
      </c>
      <c r="I34" s="14">
        <f t="shared" si="1"/>
        <v>0.72242694318279199</v>
      </c>
    </row>
    <row r="35" spans="3:9" ht="17.25" customHeight="1" x14ac:dyDescent="0.25">
      <c r="C35" s="9" t="s">
        <v>33</v>
      </c>
      <c r="D35" s="111">
        <v>8222</v>
      </c>
      <c r="E35" s="10">
        <f t="shared" si="3"/>
        <v>1.0098255956767379</v>
      </c>
      <c r="F35" s="111">
        <v>11361</v>
      </c>
      <c r="G35" s="10">
        <f t="shared" si="4"/>
        <v>0.99492074612487957</v>
      </c>
      <c r="H35" s="111">
        <v>1164.5999999999999</v>
      </c>
      <c r="I35" s="15">
        <f t="shared" si="1"/>
        <v>0.99802896563544419</v>
      </c>
    </row>
    <row r="36" spans="3:9" ht="17.25" customHeight="1" x14ac:dyDescent="0.25">
      <c r="C36" s="12" t="s">
        <v>34</v>
      </c>
      <c r="D36" s="108">
        <v>6246</v>
      </c>
      <c r="E36" s="13">
        <f t="shared" si="3"/>
        <v>0.76713338246131169</v>
      </c>
      <c r="F36" s="108">
        <v>8564</v>
      </c>
      <c r="G36" s="13">
        <f t="shared" si="4"/>
        <v>0.7499781066643314</v>
      </c>
      <c r="H36" s="108">
        <v>888.8</v>
      </c>
      <c r="I36" s="14">
        <f t="shared" si="1"/>
        <v>0.76167623618133506</v>
      </c>
    </row>
    <row r="37" spans="3:9" ht="17.25" customHeight="1" x14ac:dyDescent="0.25">
      <c r="C37" s="12" t="s">
        <v>35</v>
      </c>
      <c r="D37" s="108">
        <v>8478</v>
      </c>
      <c r="E37" s="13">
        <f t="shared" si="3"/>
        <v>1.0412675018422992</v>
      </c>
      <c r="F37" s="108">
        <v>11147</v>
      </c>
      <c r="G37" s="13">
        <f t="shared" si="4"/>
        <v>0.97618005079253878</v>
      </c>
      <c r="H37" s="108">
        <v>976.9</v>
      </c>
      <c r="I37" s="14">
        <f t="shared" si="1"/>
        <v>0.83717542205844542</v>
      </c>
    </row>
    <row r="38" spans="3:9" ht="17.25" customHeight="1" x14ac:dyDescent="0.25">
      <c r="C38" s="12" t="s">
        <v>36</v>
      </c>
      <c r="D38" s="108">
        <v>7345</v>
      </c>
      <c r="E38" s="13">
        <f t="shared" si="3"/>
        <v>0.90211250307049862</v>
      </c>
      <c r="F38" s="108">
        <v>10333</v>
      </c>
      <c r="G38" s="13">
        <f t="shared" si="4"/>
        <v>0.90489534985550402</v>
      </c>
      <c r="H38" s="108">
        <v>972.4</v>
      </c>
      <c r="I38" s="14">
        <f t="shared" si="1"/>
        <v>0.83331905047561905</v>
      </c>
    </row>
    <row r="39" spans="3:9" ht="17.25" customHeight="1" x14ac:dyDescent="0.25">
      <c r="C39" s="12" t="s">
        <v>37</v>
      </c>
      <c r="D39" s="108">
        <v>8754</v>
      </c>
      <c r="E39" s="13">
        <f t="shared" si="3"/>
        <v>1.0751658069270449</v>
      </c>
      <c r="F39" s="108">
        <v>12505</v>
      </c>
      <c r="G39" s="13">
        <f t="shared" si="4"/>
        <v>1.0951046501444961</v>
      </c>
      <c r="H39" s="108">
        <v>1210.9000000000001</v>
      </c>
      <c r="I39" s="14">
        <f t="shared" si="1"/>
        <v>1.0377067443654127</v>
      </c>
    </row>
    <row r="40" spans="3:9" ht="17.25" customHeight="1" x14ac:dyDescent="0.25">
      <c r="C40" s="12" t="s">
        <v>38</v>
      </c>
      <c r="D40" s="108">
        <v>9060</v>
      </c>
      <c r="E40" s="13">
        <f t="shared" si="3"/>
        <v>1.1127487103905673</v>
      </c>
      <c r="F40" s="108">
        <v>12574</v>
      </c>
      <c r="G40" s="13">
        <f t="shared" si="4"/>
        <v>1.1011472107890359</v>
      </c>
      <c r="H40" s="108">
        <v>1284.5999999999999</v>
      </c>
      <c r="I40" s="14">
        <f t="shared" si="1"/>
        <v>1.1008655411774786</v>
      </c>
    </row>
    <row r="41" spans="3:9" ht="17.25" customHeight="1" x14ac:dyDescent="0.25">
      <c r="C41" s="12" t="s">
        <v>39</v>
      </c>
      <c r="D41" s="108">
        <v>7859</v>
      </c>
      <c r="E41" s="13">
        <f t="shared" si="3"/>
        <v>0.96524195529353962</v>
      </c>
      <c r="F41" s="108">
        <v>10293</v>
      </c>
      <c r="G41" s="13">
        <f t="shared" si="4"/>
        <v>0.90139241614852439</v>
      </c>
      <c r="H41" s="108">
        <v>1097.2</v>
      </c>
      <c r="I41" s="14">
        <f t="shared" si="1"/>
        <v>0.94026908903933493</v>
      </c>
    </row>
    <row r="42" spans="3:9" ht="17.25" customHeight="1" x14ac:dyDescent="0.25">
      <c r="C42" s="12" t="s">
        <v>40</v>
      </c>
      <c r="D42" s="108">
        <v>5749</v>
      </c>
      <c r="E42" s="13">
        <f t="shared" si="3"/>
        <v>0.70609186931957746</v>
      </c>
      <c r="F42" s="108">
        <v>8326</v>
      </c>
      <c r="G42" s="13">
        <f t="shared" si="4"/>
        <v>0.72913565110780276</v>
      </c>
      <c r="H42" s="108">
        <v>884.2</v>
      </c>
      <c r="I42" s="14">
        <f t="shared" si="1"/>
        <v>0.75773416745222377</v>
      </c>
    </row>
    <row r="43" spans="3:9" ht="17.25" customHeight="1" x14ac:dyDescent="0.25">
      <c r="C43" s="12" t="s">
        <v>41</v>
      </c>
      <c r="D43" s="108">
        <v>11418</v>
      </c>
      <c r="E43" s="13">
        <f t="shared" si="3"/>
        <v>1.402358142962417</v>
      </c>
      <c r="F43" s="108">
        <v>14929</v>
      </c>
      <c r="G43" s="13">
        <f t="shared" si="4"/>
        <v>1.3073824327874595</v>
      </c>
      <c r="H43" s="108">
        <v>1374.5</v>
      </c>
      <c r="I43" s="14">
        <f t="shared" si="1"/>
        <v>1.1779072756877196</v>
      </c>
    </row>
    <row r="44" spans="3:9" ht="17.25" customHeight="1" x14ac:dyDescent="0.25">
      <c r="C44" s="12" t="s">
        <v>42</v>
      </c>
      <c r="D44" s="108">
        <v>7295</v>
      </c>
      <c r="E44" s="13">
        <f t="shared" si="3"/>
        <v>0.89597150577253748</v>
      </c>
      <c r="F44" s="108">
        <v>10184</v>
      </c>
      <c r="G44" s="13">
        <f t="shared" si="4"/>
        <v>0.89184692179700498</v>
      </c>
      <c r="H44" s="108">
        <v>976.6</v>
      </c>
      <c r="I44" s="14">
        <f t="shared" si="1"/>
        <v>0.83691833061959031</v>
      </c>
    </row>
    <row r="45" spans="3:9" ht="17.25" customHeight="1" x14ac:dyDescent="0.25">
      <c r="C45" s="12" t="s">
        <v>43</v>
      </c>
      <c r="D45" s="108">
        <v>7046</v>
      </c>
      <c r="E45" s="13">
        <f t="shared" si="3"/>
        <v>0.86538933922869077</v>
      </c>
      <c r="F45" s="108">
        <v>9850</v>
      </c>
      <c r="G45" s="13">
        <f t="shared" si="4"/>
        <v>0.86259742534372541</v>
      </c>
      <c r="H45" s="108">
        <v>1046.0999999999999</v>
      </c>
      <c r="I45" s="14">
        <f t="shared" si="1"/>
        <v>0.8964778472876852</v>
      </c>
    </row>
    <row r="46" spans="3:9" ht="17.25" customHeight="1" x14ac:dyDescent="0.25">
      <c r="C46" s="12" t="s">
        <v>44</v>
      </c>
      <c r="D46" s="108">
        <v>7309</v>
      </c>
      <c r="E46" s="13">
        <f t="shared" si="3"/>
        <v>0.89769098501596656</v>
      </c>
      <c r="F46" s="108">
        <v>9707</v>
      </c>
      <c r="G46" s="13">
        <f t="shared" si="4"/>
        <v>0.8500744373412733</v>
      </c>
      <c r="H46" s="108">
        <v>978.8</v>
      </c>
      <c r="I46" s="14">
        <f t="shared" si="1"/>
        <v>0.83880366783786087</v>
      </c>
    </row>
    <row r="47" spans="3:9" ht="17.25" customHeight="1" x14ac:dyDescent="0.25">
      <c r="C47" s="12" t="s">
        <v>45</v>
      </c>
      <c r="D47" s="108">
        <v>8498</v>
      </c>
      <c r="E47" s="13">
        <f t="shared" si="3"/>
        <v>1.0437239007614836</v>
      </c>
      <c r="F47" s="108">
        <v>11040</v>
      </c>
      <c r="G47" s="13">
        <f t="shared" si="4"/>
        <v>0.96680970312636838</v>
      </c>
      <c r="H47" s="108">
        <v>1057.5</v>
      </c>
      <c r="I47" s="14">
        <f t="shared" si="1"/>
        <v>0.90624732196417856</v>
      </c>
    </row>
    <row r="48" spans="3:9" ht="17.25" customHeight="1" x14ac:dyDescent="0.25">
      <c r="C48" s="12" t="s">
        <v>46</v>
      </c>
      <c r="D48" s="108">
        <v>7328</v>
      </c>
      <c r="E48" s="13">
        <f t="shared" si="3"/>
        <v>0.90002456398919184</v>
      </c>
      <c r="F48" s="108">
        <v>9926</v>
      </c>
      <c r="G48" s="13">
        <f t="shared" si="4"/>
        <v>0.86925299938698664</v>
      </c>
      <c r="H48" s="108">
        <v>1064.8</v>
      </c>
      <c r="I48" s="14">
        <f t="shared" si="1"/>
        <v>0.91250321364298559</v>
      </c>
    </row>
    <row r="49" spans="3:9" ht="17.25" customHeight="1" x14ac:dyDescent="0.25">
      <c r="C49" s="12" t="s">
        <v>47</v>
      </c>
      <c r="D49" s="108">
        <v>7813</v>
      </c>
      <c r="E49" s="13">
        <f t="shared" si="3"/>
        <v>0.95959223777941538</v>
      </c>
      <c r="F49" s="108">
        <v>10227</v>
      </c>
      <c r="G49" s="13">
        <f t="shared" si="4"/>
        <v>0.89561257553200802</v>
      </c>
      <c r="H49" s="108">
        <v>1107.9000000000001</v>
      </c>
      <c r="I49" s="14">
        <f t="shared" si="1"/>
        <v>0.94943868369183304</v>
      </c>
    </row>
    <row r="50" spans="3:9" ht="17.25" customHeight="1" x14ac:dyDescent="0.25">
      <c r="C50" s="12" t="s">
        <v>48</v>
      </c>
      <c r="D50" s="108">
        <v>7276</v>
      </c>
      <c r="E50" s="13">
        <f t="shared" si="3"/>
        <v>0.8936379267993122</v>
      </c>
      <c r="F50" s="108">
        <v>10479</v>
      </c>
      <c r="G50" s="13">
        <f t="shared" si="4"/>
        <v>0.91768105788597953</v>
      </c>
      <c r="H50" s="108">
        <v>1039.0999999999999</v>
      </c>
      <c r="I50" s="14">
        <f t="shared" si="1"/>
        <v>0.89047904704773317</v>
      </c>
    </row>
    <row r="51" spans="3:9" ht="17.25" customHeight="1" x14ac:dyDescent="0.25">
      <c r="C51" s="12" t="s">
        <v>49</v>
      </c>
      <c r="D51" s="108">
        <v>7602</v>
      </c>
      <c r="E51" s="13">
        <f t="shared" si="3"/>
        <v>0.93367722918201912</v>
      </c>
      <c r="F51" s="108">
        <v>10550</v>
      </c>
      <c r="G51" s="13">
        <f t="shared" si="4"/>
        <v>0.92389876521586833</v>
      </c>
      <c r="H51" s="108">
        <v>1102.4000000000001</v>
      </c>
      <c r="I51" s="14">
        <f t="shared" si="1"/>
        <v>0.94472534064615654</v>
      </c>
    </row>
    <row r="52" spans="3:9" ht="17.25" customHeight="1" x14ac:dyDescent="0.25">
      <c r="C52" s="12" t="s">
        <v>50</v>
      </c>
      <c r="D52" s="108">
        <v>8126</v>
      </c>
      <c r="E52" s="13">
        <f t="shared" si="3"/>
        <v>0.99803488086465242</v>
      </c>
      <c r="F52" s="108">
        <v>11419</v>
      </c>
      <c r="G52" s="13">
        <f t="shared" si="4"/>
        <v>1</v>
      </c>
      <c r="H52" s="108">
        <v>1132.7</v>
      </c>
      <c r="I52" s="14">
        <f t="shared" si="1"/>
        <v>0.97069157597052014</v>
      </c>
    </row>
    <row r="53" spans="3:9" ht="17.25" customHeight="1" x14ac:dyDescent="0.25">
      <c r="C53" s="9" t="s">
        <v>51</v>
      </c>
      <c r="D53" s="111">
        <v>5706</v>
      </c>
      <c r="E53" s="10">
        <f t="shared" si="3"/>
        <v>0.70081061164333092</v>
      </c>
      <c r="F53" s="111">
        <v>8617</v>
      </c>
      <c r="G53" s="10">
        <f t="shared" si="4"/>
        <v>0.75461949382607929</v>
      </c>
      <c r="H53" s="111">
        <v>941.5</v>
      </c>
      <c r="I53" s="15">
        <f t="shared" si="1"/>
        <v>0.80683863227354524</v>
      </c>
    </row>
    <row r="54" spans="3:9" ht="17.25" customHeight="1" x14ac:dyDescent="0.25">
      <c r="C54" s="12" t="s">
        <v>52</v>
      </c>
      <c r="D54" s="108">
        <v>5042</v>
      </c>
      <c r="E54" s="13">
        <f t="shared" si="3"/>
        <v>0.61925816752640628</v>
      </c>
      <c r="F54" s="108">
        <v>7668</v>
      </c>
      <c r="G54" s="13">
        <f t="shared" si="4"/>
        <v>0.67151239162798848</v>
      </c>
      <c r="H54" s="108">
        <v>837.2</v>
      </c>
      <c r="I54" s="14">
        <f t="shared" si="1"/>
        <v>0.71745650869826028</v>
      </c>
    </row>
    <row r="55" spans="3:9" ht="17.25" customHeight="1" x14ac:dyDescent="0.25">
      <c r="C55" s="12" t="s">
        <v>53</v>
      </c>
      <c r="D55" s="108">
        <v>6305</v>
      </c>
      <c r="E55" s="13">
        <f t="shared" si="3"/>
        <v>0.77437975927290592</v>
      </c>
      <c r="F55" s="108">
        <v>9663</v>
      </c>
      <c r="G55" s="13">
        <f t="shared" si="4"/>
        <v>0.84622121026359576</v>
      </c>
      <c r="H55" s="108">
        <v>944</v>
      </c>
      <c r="I55" s="14">
        <f t="shared" si="1"/>
        <v>0.8089810609306709</v>
      </c>
    </row>
    <row r="56" spans="3:9" ht="17.25" customHeight="1" x14ac:dyDescent="0.25">
      <c r="C56" s="12" t="s">
        <v>54</v>
      </c>
      <c r="D56" s="108">
        <v>5567</v>
      </c>
      <c r="E56" s="13">
        <f t="shared" si="3"/>
        <v>0.68373863915499877</v>
      </c>
      <c r="F56" s="108">
        <v>7969</v>
      </c>
      <c r="G56" s="13">
        <f t="shared" si="4"/>
        <v>0.69787196777300986</v>
      </c>
      <c r="H56" s="108">
        <v>853.9</v>
      </c>
      <c r="I56" s="14">
        <f t="shared" si="1"/>
        <v>0.73176793212786007</v>
      </c>
    </row>
    <row r="57" spans="3:9" ht="17.25" customHeight="1" x14ac:dyDescent="0.25">
      <c r="C57" s="12" t="s">
        <v>55</v>
      </c>
      <c r="D57" s="108">
        <v>5383</v>
      </c>
      <c r="E57" s="13">
        <f t="shared" si="3"/>
        <v>0.66113976909850158</v>
      </c>
      <c r="F57" s="108">
        <v>7917</v>
      </c>
      <c r="G57" s="13">
        <f t="shared" si="4"/>
        <v>0.69331815395393637</v>
      </c>
      <c r="H57" s="108">
        <v>1184.2</v>
      </c>
      <c r="I57" s="14">
        <f t="shared" si="1"/>
        <v>1.01482560630731</v>
      </c>
    </row>
    <row r="58" spans="3:9" ht="17.25" customHeight="1" x14ac:dyDescent="0.25">
      <c r="C58" s="12" t="s">
        <v>56</v>
      </c>
      <c r="D58" s="108">
        <v>4821</v>
      </c>
      <c r="E58" s="13">
        <f t="shared" si="3"/>
        <v>0.59211495946941783</v>
      </c>
      <c r="F58" s="108">
        <v>7358</v>
      </c>
      <c r="G58" s="13">
        <f t="shared" si="4"/>
        <v>0.64436465539889654</v>
      </c>
      <c r="H58" s="108">
        <v>838</v>
      </c>
      <c r="I58" s="14">
        <f t="shared" si="1"/>
        <v>0.71814208586854056</v>
      </c>
    </row>
    <row r="59" spans="3:9" ht="17.25" customHeight="1" x14ac:dyDescent="0.25">
      <c r="C59" s="12" t="s">
        <v>57</v>
      </c>
      <c r="D59" s="108">
        <v>5403</v>
      </c>
      <c r="E59" s="13">
        <f t="shared" si="3"/>
        <v>0.66359616801768606</v>
      </c>
      <c r="F59" s="108">
        <v>8081</v>
      </c>
      <c r="G59" s="13">
        <f t="shared" si="4"/>
        <v>0.70768018215255279</v>
      </c>
      <c r="H59" s="108">
        <v>966.8</v>
      </c>
      <c r="I59" s="14">
        <f t="shared" si="1"/>
        <v>0.8285200102836574</v>
      </c>
    </row>
    <row r="60" spans="3:9" ht="17.25" customHeight="1" x14ac:dyDescent="0.25">
      <c r="C60" s="9" t="s">
        <v>58</v>
      </c>
      <c r="D60" s="111">
        <v>5581</v>
      </c>
      <c r="E60" s="10">
        <f t="shared" si="3"/>
        <v>0.68545811839842785</v>
      </c>
      <c r="F60" s="111">
        <v>8177</v>
      </c>
      <c r="G60" s="10">
        <f t="shared" si="4"/>
        <v>0.71608722304930383</v>
      </c>
      <c r="H60" s="111">
        <v>858.4</v>
      </c>
      <c r="I60" s="15">
        <f t="shared" si="1"/>
        <v>0.73562430371068632</v>
      </c>
    </row>
    <row r="61" spans="3:9" ht="17.25" customHeight="1" x14ac:dyDescent="0.25">
      <c r="C61" s="12" t="s">
        <v>59</v>
      </c>
      <c r="D61" s="108">
        <v>5730</v>
      </c>
      <c r="E61" s="13">
        <f t="shared" si="3"/>
        <v>0.70375829034635229</v>
      </c>
      <c r="F61" s="108">
        <v>8398</v>
      </c>
      <c r="G61" s="13">
        <f t="shared" si="4"/>
        <v>0.73544093178036607</v>
      </c>
      <c r="H61" s="108">
        <v>878.1</v>
      </c>
      <c r="I61" s="14">
        <f t="shared" si="1"/>
        <v>0.75250664152883706</v>
      </c>
    </row>
    <row r="62" spans="3:9" ht="17.25" customHeight="1" x14ac:dyDescent="0.25">
      <c r="C62" s="12" t="s">
        <v>60</v>
      </c>
      <c r="D62" s="108">
        <v>4728</v>
      </c>
      <c r="E62" s="13">
        <f t="shared" si="3"/>
        <v>0.58069270449521004</v>
      </c>
      <c r="F62" s="108">
        <v>7650</v>
      </c>
      <c r="G62" s="13">
        <f t="shared" si="4"/>
        <v>0.66993607145984757</v>
      </c>
      <c r="H62" s="108">
        <v>815.4</v>
      </c>
      <c r="I62" s="14">
        <f t="shared" si="1"/>
        <v>0.69877453080812402</v>
      </c>
    </row>
    <row r="63" spans="3:9" ht="17.25" customHeight="1" x14ac:dyDescent="0.25">
      <c r="C63" s="12" t="s">
        <v>61</v>
      </c>
      <c r="D63" s="108">
        <v>5648</v>
      </c>
      <c r="E63" s="13">
        <f t="shared" si="3"/>
        <v>0.69368705477769588</v>
      </c>
      <c r="F63" s="108">
        <v>8036</v>
      </c>
      <c r="G63" s="13">
        <f t="shared" si="4"/>
        <v>0.70373938173220074</v>
      </c>
      <c r="H63" s="108">
        <v>827.6</v>
      </c>
      <c r="I63" s="14">
        <f t="shared" si="1"/>
        <v>0.70922958265489755</v>
      </c>
    </row>
    <row r="64" spans="3:9" ht="17.25" customHeight="1" x14ac:dyDescent="0.25">
      <c r="C64" s="12" t="s">
        <v>62</v>
      </c>
      <c r="D64" s="108">
        <v>4517</v>
      </c>
      <c r="E64" s="13">
        <f t="shared" si="3"/>
        <v>0.55477769589781378</v>
      </c>
      <c r="F64" s="108">
        <v>7636</v>
      </c>
      <c r="G64" s="13">
        <f t="shared" si="4"/>
        <v>0.6687100446624048</v>
      </c>
      <c r="H64" s="108">
        <v>764</v>
      </c>
      <c r="I64" s="14">
        <f t="shared" si="1"/>
        <v>0.6547261976176193</v>
      </c>
    </row>
    <row r="65" spans="3:9" ht="17.25" customHeight="1" x14ac:dyDescent="0.25">
      <c r="C65" s="12" t="s">
        <v>63</v>
      </c>
      <c r="D65" s="108">
        <v>4536</v>
      </c>
      <c r="E65" s="13">
        <f t="shared" si="3"/>
        <v>0.55711127487103906</v>
      </c>
      <c r="F65" s="108">
        <v>7119</v>
      </c>
      <c r="G65" s="13">
        <f t="shared" si="4"/>
        <v>0.6234346264996935</v>
      </c>
      <c r="H65" s="108">
        <v>844.3</v>
      </c>
      <c r="I65" s="14">
        <f t="shared" si="1"/>
        <v>0.72354100608449734</v>
      </c>
    </row>
    <row r="66" spans="3:9" ht="17.25" customHeight="1" x14ac:dyDescent="0.25">
      <c r="C66" s="12" t="s">
        <v>64</v>
      </c>
      <c r="D66" s="108">
        <v>6232</v>
      </c>
      <c r="E66" s="13">
        <f t="shared" si="3"/>
        <v>0.76541390321788261</v>
      </c>
      <c r="F66" s="108">
        <v>8568</v>
      </c>
      <c r="G66" s="13">
        <f t="shared" si="4"/>
        <v>0.75032840003502932</v>
      </c>
      <c r="H66" s="108">
        <v>845.4</v>
      </c>
      <c r="I66" s="14">
        <f t="shared" si="1"/>
        <v>0.72448367469363262</v>
      </c>
    </row>
    <row r="67" spans="3:9" ht="17.25" customHeight="1" x14ac:dyDescent="0.25">
      <c r="C67" s="12" t="s">
        <v>65</v>
      </c>
      <c r="D67" s="108">
        <v>5947</v>
      </c>
      <c r="E67" s="13">
        <f t="shared" si="3"/>
        <v>0.73041021861950384</v>
      </c>
      <c r="F67" s="108">
        <v>8189</v>
      </c>
      <c r="G67" s="13">
        <f t="shared" si="4"/>
        <v>0.7171381031613977</v>
      </c>
      <c r="H67" s="108">
        <v>821.7</v>
      </c>
      <c r="I67" s="14">
        <f t="shared" si="1"/>
        <v>0.70417345102408091</v>
      </c>
    </row>
    <row r="68" spans="3:9" ht="17.25" customHeight="1" x14ac:dyDescent="0.25">
      <c r="C68" s="12" t="s">
        <v>66</v>
      </c>
      <c r="D68" s="108">
        <v>5033</v>
      </c>
      <c r="E68" s="13">
        <f t="shared" si="3"/>
        <v>0.61815278801277329</v>
      </c>
      <c r="F68" s="108">
        <v>7865</v>
      </c>
      <c r="G68" s="13">
        <f t="shared" si="4"/>
        <v>0.68876434013486298</v>
      </c>
      <c r="H68" s="108">
        <v>856.6</v>
      </c>
      <c r="I68" s="14">
        <f t="shared" si="1"/>
        <v>0.73408175507755591</v>
      </c>
    </row>
    <row r="69" spans="3:9" ht="17.25" customHeight="1" x14ac:dyDescent="0.25">
      <c r="C69" s="12" t="s">
        <v>67</v>
      </c>
      <c r="D69" s="108">
        <v>5645</v>
      </c>
      <c r="E69" s="13">
        <f t="shared" si="3"/>
        <v>0.69331859493981818</v>
      </c>
      <c r="F69" s="108">
        <v>8183</v>
      </c>
      <c r="G69" s="13">
        <f t="shared" si="4"/>
        <v>0.71661266310535077</v>
      </c>
      <c r="H69" s="108">
        <v>846.3</v>
      </c>
      <c r="I69" s="14">
        <f t="shared" ref="I69:I132" si="5">H69/H$5</f>
        <v>0.72525494901019782</v>
      </c>
    </row>
    <row r="70" spans="3:9" ht="17.25" customHeight="1" x14ac:dyDescent="0.25">
      <c r="C70" s="12" t="s">
        <v>68</v>
      </c>
      <c r="D70" s="108">
        <v>5993</v>
      </c>
      <c r="E70" s="13">
        <f t="shared" si="3"/>
        <v>0.73605993613362808</v>
      </c>
      <c r="F70" s="108">
        <v>8557</v>
      </c>
      <c r="G70" s="13">
        <f t="shared" si="4"/>
        <v>0.74936509326560996</v>
      </c>
      <c r="H70" s="108">
        <v>939.9</v>
      </c>
      <c r="I70" s="14">
        <f t="shared" si="5"/>
        <v>0.80546747793298479</v>
      </c>
    </row>
    <row r="71" spans="3:9" ht="17.25" customHeight="1" x14ac:dyDescent="0.25">
      <c r="C71" s="12" t="s">
        <v>69</v>
      </c>
      <c r="D71" s="108">
        <v>4493</v>
      </c>
      <c r="E71" s="13">
        <f t="shared" ref="E71:E134" si="6">D71/D$5</f>
        <v>0.55183001719479241</v>
      </c>
      <c r="F71" s="108">
        <v>7142</v>
      </c>
      <c r="G71" s="13">
        <f t="shared" ref="G71:G134" si="7">F71/F$5</f>
        <v>0.62544881338120673</v>
      </c>
      <c r="H71" s="108">
        <v>785.9</v>
      </c>
      <c r="I71" s="14">
        <f t="shared" si="5"/>
        <v>0.67349387265404059</v>
      </c>
    </row>
    <row r="72" spans="3:9" ht="17.25" customHeight="1" x14ac:dyDescent="0.25">
      <c r="C72" s="9" t="s">
        <v>70</v>
      </c>
      <c r="D72" s="111">
        <v>6090</v>
      </c>
      <c r="E72" s="10">
        <f t="shared" si="6"/>
        <v>0.74797347089167276</v>
      </c>
      <c r="F72" s="111">
        <v>9274</v>
      </c>
      <c r="G72" s="10">
        <f t="shared" si="7"/>
        <v>0.81215517996321918</v>
      </c>
      <c r="H72" s="111">
        <v>936.2</v>
      </c>
      <c r="I72" s="15">
        <f t="shared" si="5"/>
        <v>0.8022966835204387</v>
      </c>
    </row>
    <row r="73" spans="3:9" ht="17.25" customHeight="1" x14ac:dyDescent="0.25">
      <c r="C73" s="12" t="s">
        <v>71</v>
      </c>
      <c r="D73" s="108">
        <v>5482</v>
      </c>
      <c r="E73" s="13">
        <f t="shared" si="6"/>
        <v>0.67329894374846477</v>
      </c>
      <c r="F73" s="108">
        <v>7751</v>
      </c>
      <c r="G73" s="13">
        <f t="shared" si="7"/>
        <v>0.67878097906997115</v>
      </c>
      <c r="H73" s="108">
        <v>886.1</v>
      </c>
      <c r="I73" s="14">
        <f t="shared" si="5"/>
        <v>0.75936241323163933</v>
      </c>
    </row>
    <row r="74" spans="3:9" ht="17.25" customHeight="1" x14ac:dyDescent="0.25">
      <c r="C74" s="12" t="s">
        <v>72</v>
      </c>
      <c r="D74" s="108">
        <v>4965</v>
      </c>
      <c r="E74" s="13">
        <f t="shared" si="6"/>
        <v>0.60980103168754607</v>
      </c>
      <c r="F74" s="108">
        <v>8184</v>
      </c>
      <c r="G74" s="13">
        <f t="shared" si="7"/>
        <v>0.71670023644802527</v>
      </c>
      <c r="H74" s="108">
        <v>844.3</v>
      </c>
      <c r="I74" s="14">
        <f t="shared" si="5"/>
        <v>0.72354100608449734</v>
      </c>
    </row>
    <row r="75" spans="3:9" ht="17.25" customHeight="1" x14ac:dyDescent="0.25">
      <c r="C75" s="12" t="s">
        <v>73</v>
      </c>
      <c r="D75" s="108">
        <v>5161</v>
      </c>
      <c r="E75" s="13">
        <f t="shared" si="6"/>
        <v>0.63387374109555394</v>
      </c>
      <c r="F75" s="108">
        <v>8239</v>
      </c>
      <c r="G75" s="13">
        <f t="shared" si="7"/>
        <v>0.72151677029512218</v>
      </c>
      <c r="H75" s="108">
        <v>843.3</v>
      </c>
      <c r="I75" s="14">
        <f t="shared" si="5"/>
        <v>0.72268403462164699</v>
      </c>
    </row>
    <row r="76" spans="3:9" ht="17.25" customHeight="1" x14ac:dyDescent="0.25">
      <c r="C76" s="12" t="s">
        <v>74</v>
      </c>
      <c r="D76" s="108">
        <v>5983</v>
      </c>
      <c r="E76" s="13">
        <f t="shared" si="6"/>
        <v>0.7348317366740359</v>
      </c>
      <c r="F76" s="108">
        <v>8487</v>
      </c>
      <c r="G76" s="13">
        <f t="shared" si="7"/>
        <v>0.74323495927839567</v>
      </c>
      <c r="H76" s="108">
        <v>857.5</v>
      </c>
      <c r="I76" s="14">
        <f t="shared" si="5"/>
        <v>0.73485302939412112</v>
      </c>
    </row>
    <row r="77" spans="3:9" ht="17.25" customHeight="1" x14ac:dyDescent="0.25">
      <c r="C77" s="12" t="s">
        <v>75</v>
      </c>
      <c r="D77" s="108">
        <v>6446</v>
      </c>
      <c r="E77" s="13">
        <f t="shared" si="6"/>
        <v>0.79169737165315646</v>
      </c>
      <c r="F77" s="108">
        <v>9648</v>
      </c>
      <c r="G77" s="13">
        <f t="shared" si="7"/>
        <v>0.84490761012347837</v>
      </c>
      <c r="H77" s="108">
        <v>897.6</v>
      </c>
      <c r="I77" s="14">
        <f t="shared" si="5"/>
        <v>0.76921758505441762</v>
      </c>
    </row>
    <row r="78" spans="3:9" ht="17.25" customHeight="1" x14ac:dyDescent="0.25">
      <c r="C78" s="12" t="s">
        <v>76</v>
      </c>
      <c r="D78" s="108">
        <v>5007</v>
      </c>
      <c r="E78" s="13">
        <f t="shared" si="6"/>
        <v>0.61495946941783342</v>
      </c>
      <c r="F78" s="108">
        <v>7729</v>
      </c>
      <c r="G78" s="13">
        <f t="shared" si="7"/>
        <v>0.67685436553113232</v>
      </c>
      <c r="H78" s="108">
        <v>916.6</v>
      </c>
      <c r="I78" s="14">
        <f t="shared" si="5"/>
        <v>0.78550004284857311</v>
      </c>
    </row>
    <row r="79" spans="3:9" ht="17.25" customHeight="1" x14ac:dyDescent="0.25">
      <c r="C79" s="12" t="s">
        <v>77</v>
      </c>
      <c r="D79" s="108">
        <v>5199</v>
      </c>
      <c r="E79" s="13">
        <f t="shared" si="6"/>
        <v>0.6385408990420044</v>
      </c>
      <c r="F79" s="108">
        <v>8613</v>
      </c>
      <c r="G79" s="13">
        <f t="shared" si="7"/>
        <v>0.75426920045538137</v>
      </c>
      <c r="H79" s="108">
        <v>810.5</v>
      </c>
      <c r="I79" s="14">
        <f t="shared" si="5"/>
        <v>0.69457537064015762</v>
      </c>
    </row>
    <row r="80" spans="3:9" ht="17.25" customHeight="1" x14ac:dyDescent="0.25">
      <c r="C80" s="12" t="s">
        <v>78</v>
      </c>
      <c r="D80" s="108">
        <v>5311</v>
      </c>
      <c r="E80" s="13">
        <f t="shared" si="6"/>
        <v>0.65229673298943747</v>
      </c>
      <c r="F80" s="108">
        <v>7894</v>
      </c>
      <c r="G80" s="13">
        <f t="shared" si="7"/>
        <v>0.69130396707242314</v>
      </c>
      <c r="H80" s="108">
        <v>901</v>
      </c>
      <c r="I80" s="14">
        <f t="shared" si="5"/>
        <v>0.7721312880281086</v>
      </c>
    </row>
    <row r="81" spans="3:9" ht="17.25" customHeight="1" x14ac:dyDescent="0.25">
      <c r="C81" s="12" t="s">
        <v>79</v>
      </c>
      <c r="D81" s="108">
        <v>5357</v>
      </c>
      <c r="E81" s="13">
        <f t="shared" si="6"/>
        <v>0.65794645050356182</v>
      </c>
      <c r="F81" s="108">
        <v>7799</v>
      </c>
      <c r="G81" s="13">
        <f t="shared" si="7"/>
        <v>0.68298449951834661</v>
      </c>
      <c r="H81" s="108">
        <v>771.4</v>
      </c>
      <c r="I81" s="14">
        <f t="shared" si="5"/>
        <v>0.66106778644271136</v>
      </c>
    </row>
    <row r="82" spans="3:9" ht="17.25" customHeight="1" x14ac:dyDescent="0.25">
      <c r="C82" s="12" t="s">
        <v>80</v>
      </c>
      <c r="D82" s="108">
        <v>5930</v>
      </c>
      <c r="E82" s="13">
        <f t="shared" si="6"/>
        <v>0.72832227953819695</v>
      </c>
      <c r="F82" s="108">
        <v>9152</v>
      </c>
      <c r="G82" s="13">
        <f t="shared" si="7"/>
        <v>0.80147123215693139</v>
      </c>
      <c r="H82" s="108">
        <v>981.5</v>
      </c>
      <c r="I82" s="14">
        <f t="shared" si="5"/>
        <v>0.84111749078755671</v>
      </c>
    </row>
    <row r="83" spans="3:9" ht="17.25" customHeight="1" x14ac:dyDescent="0.25">
      <c r="C83" s="12" t="s">
        <v>81</v>
      </c>
      <c r="D83" s="108">
        <v>5412</v>
      </c>
      <c r="E83" s="13">
        <f t="shared" si="6"/>
        <v>0.66470154753131905</v>
      </c>
      <c r="F83" s="108">
        <v>8184</v>
      </c>
      <c r="G83" s="13">
        <f t="shared" si="7"/>
        <v>0.71670023644802527</v>
      </c>
      <c r="H83" s="108">
        <v>928.9</v>
      </c>
      <c r="I83" s="14">
        <f t="shared" si="5"/>
        <v>0.79604079184163157</v>
      </c>
    </row>
    <row r="84" spans="3:9" ht="17.25" customHeight="1" x14ac:dyDescent="0.25">
      <c r="C84" s="12" t="s">
        <v>82</v>
      </c>
      <c r="D84" s="108">
        <v>5353</v>
      </c>
      <c r="E84" s="13">
        <f t="shared" si="6"/>
        <v>0.65745517071972492</v>
      </c>
      <c r="F84" s="108">
        <v>7414</v>
      </c>
      <c r="G84" s="13">
        <f t="shared" si="7"/>
        <v>0.64926876258866806</v>
      </c>
      <c r="H84" s="108">
        <v>850.9</v>
      </c>
      <c r="I84" s="14">
        <f t="shared" si="5"/>
        <v>0.72919701773930923</v>
      </c>
    </row>
    <row r="85" spans="3:9" ht="17.25" customHeight="1" x14ac:dyDescent="0.25">
      <c r="C85" s="12" t="s">
        <v>83</v>
      </c>
      <c r="D85" s="108">
        <v>4902</v>
      </c>
      <c r="E85" s="13">
        <f t="shared" si="6"/>
        <v>0.60206337509211494</v>
      </c>
      <c r="F85" s="108">
        <v>7806</v>
      </c>
      <c r="G85" s="13">
        <f t="shared" si="7"/>
        <v>0.68359751291706805</v>
      </c>
      <c r="H85" s="108">
        <v>874.9</v>
      </c>
      <c r="I85" s="14">
        <f t="shared" si="5"/>
        <v>0.74976433284771604</v>
      </c>
    </row>
    <row r="86" spans="3:9" ht="17.25" customHeight="1" x14ac:dyDescent="0.25">
      <c r="C86" s="12" t="s">
        <v>84</v>
      </c>
      <c r="D86" s="108">
        <v>4783</v>
      </c>
      <c r="E86" s="13">
        <f t="shared" si="6"/>
        <v>0.58744780152296738</v>
      </c>
      <c r="F86" s="108">
        <v>7685</v>
      </c>
      <c r="G86" s="13">
        <f t="shared" si="7"/>
        <v>0.67300113845345477</v>
      </c>
      <c r="H86" s="108">
        <v>804.1</v>
      </c>
      <c r="I86" s="14">
        <f t="shared" si="5"/>
        <v>0.6890907532779158</v>
      </c>
    </row>
    <row r="87" spans="3:9" ht="17.25" customHeight="1" x14ac:dyDescent="0.25">
      <c r="C87" s="12" t="s">
        <v>85</v>
      </c>
      <c r="D87" s="108">
        <v>4025</v>
      </c>
      <c r="E87" s="13">
        <f t="shared" si="6"/>
        <v>0.4943502824858757</v>
      </c>
      <c r="F87" s="108">
        <v>7661</v>
      </c>
      <c r="G87" s="13">
        <f t="shared" si="7"/>
        <v>0.67089937822926704</v>
      </c>
      <c r="H87" s="108">
        <v>923.6</v>
      </c>
      <c r="I87" s="14">
        <f t="shared" si="5"/>
        <v>0.79149884308852514</v>
      </c>
    </row>
    <row r="88" spans="3:9" ht="17.25" customHeight="1" x14ac:dyDescent="0.25">
      <c r="C88" s="12" t="s">
        <v>86</v>
      </c>
      <c r="D88" s="108">
        <v>4605</v>
      </c>
      <c r="E88" s="13">
        <f t="shared" si="6"/>
        <v>0.56558585114222548</v>
      </c>
      <c r="F88" s="108">
        <v>8364</v>
      </c>
      <c r="G88" s="13">
        <f t="shared" si="7"/>
        <v>0.73246343812943338</v>
      </c>
      <c r="H88" s="108">
        <v>857.3</v>
      </c>
      <c r="I88" s="14">
        <f t="shared" si="5"/>
        <v>0.73468163510155104</v>
      </c>
    </row>
    <row r="89" spans="3:9" ht="17.25" customHeight="1" x14ac:dyDescent="0.25">
      <c r="C89" s="12" t="s">
        <v>87</v>
      </c>
      <c r="D89" s="108">
        <v>5425</v>
      </c>
      <c r="E89" s="13">
        <f t="shared" si="6"/>
        <v>0.66629820682878904</v>
      </c>
      <c r="F89" s="108">
        <v>8533</v>
      </c>
      <c r="G89" s="13">
        <f t="shared" si="7"/>
        <v>0.74726333304142223</v>
      </c>
      <c r="H89" s="108">
        <v>852.5</v>
      </c>
      <c r="I89" s="14">
        <f t="shared" si="5"/>
        <v>0.73056817207986968</v>
      </c>
    </row>
    <row r="90" spans="3:9" ht="17.25" customHeight="1" x14ac:dyDescent="0.25">
      <c r="C90" s="12" t="s">
        <v>88</v>
      </c>
      <c r="D90" s="108">
        <v>5953</v>
      </c>
      <c r="E90" s="13">
        <f t="shared" si="6"/>
        <v>0.73114713829525912</v>
      </c>
      <c r="F90" s="108">
        <v>8501</v>
      </c>
      <c r="G90" s="13">
        <f t="shared" si="7"/>
        <v>0.74446098607583855</v>
      </c>
      <c r="H90" s="108">
        <v>927.6</v>
      </c>
      <c r="I90" s="14">
        <f t="shared" si="5"/>
        <v>0.79492672893992622</v>
      </c>
    </row>
    <row r="91" spans="3:9" ht="17.25" customHeight="1" x14ac:dyDescent="0.25">
      <c r="C91" s="12" t="s">
        <v>89</v>
      </c>
      <c r="D91" s="108">
        <v>7814</v>
      </c>
      <c r="E91" s="13">
        <f t="shared" si="6"/>
        <v>0.95971505772537458</v>
      </c>
      <c r="F91" s="108">
        <v>11409</v>
      </c>
      <c r="G91" s="13">
        <f t="shared" si="7"/>
        <v>0.99912426657325515</v>
      </c>
      <c r="H91" s="108">
        <v>1037.5</v>
      </c>
      <c r="I91" s="14">
        <f t="shared" si="5"/>
        <v>0.88910789270717283</v>
      </c>
    </row>
    <row r="92" spans="3:9" ht="17.25" customHeight="1" x14ac:dyDescent="0.25">
      <c r="C92" s="9" t="s">
        <v>90</v>
      </c>
      <c r="D92" s="111">
        <v>6719</v>
      </c>
      <c r="E92" s="10">
        <f t="shared" si="6"/>
        <v>0.82522721690002454</v>
      </c>
      <c r="F92" s="111">
        <v>9681</v>
      </c>
      <c r="G92" s="10">
        <f t="shared" si="7"/>
        <v>0.84779753043173656</v>
      </c>
      <c r="H92" s="111">
        <v>918.1</v>
      </c>
      <c r="I92" s="15">
        <f t="shared" si="5"/>
        <v>0.78678550004284853</v>
      </c>
    </row>
    <row r="93" spans="3:9" ht="17.25" customHeight="1" x14ac:dyDescent="0.25">
      <c r="C93" s="12" t="s">
        <v>91</v>
      </c>
      <c r="D93" s="108">
        <v>5637</v>
      </c>
      <c r="E93" s="13">
        <f t="shared" si="6"/>
        <v>0.69233603537214439</v>
      </c>
      <c r="F93" s="108">
        <v>8178</v>
      </c>
      <c r="G93" s="13">
        <f t="shared" si="7"/>
        <v>0.71617479639197823</v>
      </c>
      <c r="H93" s="108">
        <v>815.9</v>
      </c>
      <c r="I93" s="14">
        <f t="shared" si="5"/>
        <v>0.69920301653954919</v>
      </c>
    </row>
    <row r="94" spans="3:9" ht="17.25" customHeight="1" x14ac:dyDescent="0.25">
      <c r="C94" s="12" t="s">
        <v>92</v>
      </c>
      <c r="D94" s="108">
        <v>8098</v>
      </c>
      <c r="E94" s="13">
        <f t="shared" si="6"/>
        <v>0.99459592237779415</v>
      </c>
      <c r="F94" s="108">
        <v>11436</v>
      </c>
      <c r="G94" s="13">
        <f t="shared" si="7"/>
        <v>1.0014887468254663</v>
      </c>
      <c r="H94" s="108">
        <v>980.6</v>
      </c>
      <c r="I94" s="14">
        <f t="shared" si="5"/>
        <v>0.8403462164709915</v>
      </c>
    </row>
    <row r="95" spans="3:9" ht="17.25" customHeight="1" x14ac:dyDescent="0.25">
      <c r="C95" s="12" t="s">
        <v>93</v>
      </c>
      <c r="D95" s="108">
        <v>5893</v>
      </c>
      <c r="E95" s="13">
        <f t="shared" si="6"/>
        <v>0.72377794153770569</v>
      </c>
      <c r="F95" s="108">
        <v>8764</v>
      </c>
      <c r="G95" s="13">
        <f t="shared" si="7"/>
        <v>0.76749277519922932</v>
      </c>
      <c r="H95" s="108">
        <v>856.9</v>
      </c>
      <c r="I95" s="14">
        <f t="shared" si="5"/>
        <v>0.7343388465164109</v>
      </c>
    </row>
    <row r="96" spans="3:9" ht="17.25" customHeight="1" x14ac:dyDescent="0.25">
      <c r="C96" s="12" t="s">
        <v>94</v>
      </c>
      <c r="D96" s="108">
        <v>6609</v>
      </c>
      <c r="E96" s="13">
        <f t="shared" si="6"/>
        <v>0.81171702284450997</v>
      </c>
      <c r="F96" s="108">
        <v>9362</v>
      </c>
      <c r="G96" s="13">
        <f t="shared" si="7"/>
        <v>0.81986163411857427</v>
      </c>
      <c r="H96" s="108">
        <v>873.3</v>
      </c>
      <c r="I96" s="14">
        <f t="shared" si="5"/>
        <v>0.74839317850715559</v>
      </c>
    </row>
    <row r="97" spans="3:9" ht="17.25" customHeight="1" x14ac:dyDescent="0.25">
      <c r="C97" s="12" t="s">
        <v>95</v>
      </c>
      <c r="D97" s="108">
        <v>6486</v>
      </c>
      <c r="E97" s="13">
        <f t="shared" si="6"/>
        <v>0.79661016949152541</v>
      </c>
      <c r="F97" s="108">
        <v>9622</v>
      </c>
      <c r="G97" s="13">
        <f t="shared" si="7"/>
        <v>0.84263070321394162</v>
      </c>
      <c r="H97" s="108">
        <v>927.8</v>
      </c>
      <c r="I97" s="14">
        <f t="shared" si="5"/>
        <v>0.79509812323249629</v>
      </c>
    </row>
    <row r="98" spans="3:9" ht="17.25" customHeight="1" x14ac:dyDescent="0.25">
      <c r="C98" s="12" t="s">
        <v>96</v>
      </c>
      <c r="D98" s="108">
        <v>6242</v>
      </c>
      <c r="E98" s="13">
        <f t="shared" si="6"/>
        <v>0.76664210267747479</v>
      </c>
      <c r="F98" s="108">
        <v>8787</v>
      </c>
      <c r="G98" s="13">
        <f t="shared" si="7"/>
        <v>0.76950696208074265</v>
      </c>
      <c r="H98" s="108">
        <v>844.3</v>
      </c>
      <c r="I98" s="14">
        <f t="shared" si="5"/>
        <v>0.72354100608449734</v>
      </c>
    </row>
    <row r="99" spans="3:9" ht="17.25" customHeight="1" x14ac:dyDescent="0.25">
      <c r="C99" s="12" t="s">
        <v>97</v>
      </c>
      <c r="D99" s="108">
        <v>5470</v>
      </c>
      <c r="E99" s="13">
        <f t="shared" si="6"/>
        <v>0.67182510439695409</v>
      </c>
      <c r="F99" s="108">
        <v>8252</v>
      </c>
      <c r="G99" s="13">
        <f t="shared" si="7"/>
        <v>0.72265522374989055</v>
      </c>
      <c r="H99" s="108">
        <v>866.9</v>
      </c>
      <c r="I99" s="14">
        <f t="shared" si="5"/>
        <v>0.74290856114491377</v>
      </c>
    </row>
    <row r="100" spans="3:9" ht="17.25" customHeight="1" x14ac:dyDescent="0.25">
      <c r="C100" s="12" t="s">
        <v>98</v>
      </c>
      <c r="D100" s="108">
        <v>6149</v>
      </c>
      <c r="E100" s="13">
        <f t="shared" si="6"/>
        <v>0.755219847703267</v>
      </c>
      <c r="F100" s="108">
        <v>8274</v>
      </c>
      <c r="G100" s="13">
        <f t="shared" si="7"/>
        <v>0.72458183728872927</v>
      </c>
      <c r="H100" s="108">
        <v>838.2</v>
      </c>
      <c r="I100" s="14">
        <f t="shared" si="5"/>
        <v>0.71831348016111063</v>
      </c>
    </row>
    <row r="101" spans="3:9" ht="17.25" customHeight="1" x14ac:dyDescent="0.25">
      <c r="C101" s="12" t="s">
        <v>99</v>
      </c>
      <c r="D101" s="108">
        <v>5528</v>
      </c>
      <c r="E101" s="13">
        <f t="shared" si="6"/>
        <v>0.67894866126258901</v>
      </c>
      <c r="F101" s="108">
        <v>7859</v>
      </c>
      <c r="G101" s="13">
        <f t="shared" si="7"/>
        <v>0.68823890007881605</v>
      </c>
      <c r="H101" s="108">
        <v>782.2</v>
      </c>
      <c r="I101" s="14">
        <f t="shared" si="5"/>
        <v>0.67032307824149451</v>
      </c>
    </row>
    <row r="102" spans="3:9" ht="17.25" customHeight="1" x14ac:dyDescent="0.25">
      <c r="C102" s="59" t="s">
        <v>100</v>
      </c>
      <c r="D102" s="107">
        <v>7579</v>
      </c>
      <c r="E102" s="62">
        <f t="shared" si="6"/>
        <v>0.93085237042495705</v>
      </c>
      <c r="F102" s="107">
        <v>10678</v>
      </c>
      <c r="G102" s="62">
        <f t="shared" si="7"/>
        <v>0.93510815307820294</v>
      </c>
      <c r="H102" s="107">
        <v>1032.8</v>
      </c>
      <c r="I102" s="61">
        <f t="shared" si="5"/>
        <v>0.88508012683177639</v>
      </c>
    </row>
    <row r="103" spans="3:9" ht="17.25" customHeight="1" x14ac:dyDescent="0.25">
      <c r="C103" s="9" t="s">
        <v>101</v>
      </c>
      <c r="D103" s="111">
        <v>7422</v>
      </c>
      <c r="E103" s="10">
        <f t="shared" si="6"/>
        <v>0.91156963890935883</v>
      </c>
      <c r="F103" s="111">
        <v>10485</v>
      </c>
      <c r="G103" s="10">
        <f t="shared" si="7"/>
        <v>0.91820649794202647</v>
      </c>
      <c r="H103" s="111">
        <v>984.7</v>
      </c>
      <c r="I103" s="15">
        <f t="shared" si="5"/>
        <v>0.84385979946867762</v>
      </c>
    </row>
    <row r="104" spans="3:9" ht="17.25" customHeight="1" x14ac:dyDescent="0.25">
      <c r="C104" s="12" t="s">
        <v>102</v>
      </c>
      <c r="D104" s="108">
        <v>7281</v>
      </c>
      <c r="E104" s="13">
        <f t="shared" si="6"/>
        <v>0.89425202652910829</v>
      </c>
      <c r="F104" s="108">
        <v>10159</v>
      </c>
      <c r="G104" s="13">
        <f t="shared" si="7"/>
        <v>0.88965758823014274</v>
      </c>
      <c r="H104" s="108">
        <v>968.4</v>
      </c>
      <c r="I104" s="14">
        <f t="shared" si="5"/>
        <v>0.82989116462421797</v>
      </c>
    </row>
    <row r="105" spans="3:9" ht="17.25" customHeight="1" x14ac:dyDescent="0.25">
      <c r="C105" s="12" t="s">
        <v>103</v>
      </c>
      <c r="D105" s="108">
        <v>7602</v>
      </c>
      <c r="E105" s="13">
        <f t="shared" si="6"/>
        <v>0.93367722918201912</v>
      </c>
      <c r="F105" s="108">
        <v>10876</v>
      </c>
      <c r="G105" s="13">
        <f t="shared" si="7"/>
        <v>0.95244767492775195</v>
      </c>
      <c r="H105" s="108">
        <v>1131.8</v>
      </c>
      <c r="I105" s="14">
        <f t="shared" si="5"/>
        <v>0.96992030165395482</v>
      </c>
    </row>
    <row r="106" spans="3:9" ht="17.25" customHeight="1" x14ac:dyDescent="0.25">
      <c r="C106" s="12" t="s">
        <v>104</v>
      </c>
      <c r="D106" s="108">
        <v>7965</v>
      </c>
      <c r="E106" s="13">
        <f t="shared" si="6"/>
        <v>0.97826086956521741</v>
      </c>
      <c r="F106" s="108">
        <v>12532</v>
      </c>
      <c r="G106" s="13">
        <f t="shared" si="7"/>
        <v>1.0974691303967072</v>
      </c>
      <c r="H106" s="108">
        <v>1080.2</v>
      </c>
      <c r="I106" s="14">
        <f t="shared" si="5"/>
        <v>0.92570057417088003</v>
      </c>
    </row>
    <row r="107" spans="3:9" ht="17.25" customHeight="1" x14ac:dyDescent="0.25">
      <c r="C107" s="12" t="s">
        <v>105</v>
      </c>
      <c r="D107" s="108">
        <v>6529</v>
      </c>
      <c r="E107" s="13">
        <f t="shared" si="6"/>
        <v>0.80189142716777206</v>
      </c>
      <c r="F107" s="108">
        <v>9668</v>
      </c>
      <c r="G107" s="13">
        <f t="shared" si="7"/>
        <v>0.84665907697696818</v>
      </c>
      <c r="H107" s="108">
        <v>902.6</v>
      </c>
      <c r="I107" s="14">
        <f t="shared" si="5"/>
        <v>0.77350244236866905</v>
      </c>
    </row>
    <row r="108" spans="3:9" ht="17.25" customHeight="1" x14ac:dyDescent="0.25">
      <c r="C108" s="12" t="s">
        <v>106</v>
      </c>
      <c r="D108" s="108">
        <v>6217</v>
      </c>
      <c r="E108" s="13">
        <f t="shared" si="6"/>
        <v>0.76357160402849422</v>
      </c>
      <c r="F108" s="108">
        <v>9544</v>
      </c>
      <c r="G108" s="13">
        <f t="shared" si="7"/>
        <v>0.83579998248533149</v>
      </c>
      <c r="H108" s="108">
        <v>943.7</v>
      </c>
      <c r="I108" s="14">
        <f t="shared" si="5"/>
        <v>0.80872396949181591</v>
      </c>
    </row>
    <row r="109" spans="3:9" ht="17.25" customHeight="1" x14ac:dyDescent="0.25">
      <c r="C109" s="12" t="s">
        <v>107</v>
      </c>
      <c r="D109" s="108">
        <v>7564</v>
      </c>
      <c r="E109" s="13">
        <f t="shared" si="6"/>
        <v>0.92901007123556867</v>
      </c>
      <c r="F109" s="108">
        <v>10679</v>
      </c>
      <c r="G109" s="13">
        <f t="shared" si="7"/>
        <v>0.93519572642087745</v>
      </c>
      <c r="H109" s="108">
        <v>943</v>
      </c>
      <c r="I109" s="14">
        <f t="shared" si="5"/>
        <v>0.80812408946782066</v>
      </c>
    </row>
    <row r="110" spans="3:9" ht="17.25" customHeight="1" x14ac:dyDescent="0.25">
      <c r="C110" s="12" t="s">
        <v>108</v>
      </c>
      <c r="D110" s="108">
        <v>6935</v>
      </c>
      <c r="E110" s="13">
        <f t="shared" si="6"/>
        <v>0.85175632522721689</v>
      </c>
      <c r="F110" s="108">
        <v>9973</v>
      </c>
      <c r="G110" s="13">
        <f t="shared" si="7"/>
        <v>0.87336894649268759</v>
      </c>
      <c r="H110" s="108">
        <v>904.2</v>
      </c>
      <c r="I110" s="14">
        <f t="shared" si="5"/>
        <v>0.77487359670922951</v>
      </c>
    </row>
    <row r="111" spans="3:9" ht="17.25" customHeight="1" x14ac:dyDescent="0.25">
      <c r="C111" s="12" t="s">
        <v>109</v>
      </c>
      <c r="D111" s="108">
        <v>7599</v>
      </c>
      <c r="E111" s="13">
        <f t="shared" si="6"/>
        <v>0.93330876934414153</v>
      </c>
      <c r="F111" s="108">
        <v>9810</v>
      </c>
      <c r="G111" s="13">
        <f t="shared" si="7"/>
        <v>0.85909449163674578</v>
      </c>
      <c r="H111" s="108">
        <v>881.1</v>
      </c>
      <c r="I111" s="14">
        <f t="shared" si="5"/>
        <v>0.7550775559173879</v>
      </c>
    </row>
    <row r="112" spans="3:9" ht="17.25" customHeight="1" x14ac:dyDescent="0.25">
      <c r="C112" s="12" t="s">
        <v>110</v>
      </c>
      <c r="D112" s="108">
        <v>7130</v>
      </c>
      <c r="E112" s="13">
        <f t="shared" si="6"/>
        <v>0.87570621468926557</v>
      </c>
      <c r="F112" s="108">
        <v>10063</v>
      </c>
      <c r="G112" s="13">
        <f t="shared" si="7"/>
        <v>0.8812505473333917</v>
      </c>
      <c r="H112" s="108">
        <v>966.8</v>
      </c>
      <c r="I112" s="14">
        <f t="shared" si="5"/>
        <v>0.8285200102836574</v>
      </c>
    </row>
    <row r="113" spans="3:9" ht="17.25" customHeight="1" x14ac:dyDescent="0.25">
      <c r="C113" s="12" t="s">
        <v>111</v>
      </c>
      <c r="D113" s="108">
        <v>7113</v>
      </c>
      <c r="E113" s="13">
        <f t="shared" si="6"/>
        <v>0.87361827560795868</v>
      </c>
      <c r="F113" s="108">
        <v>9947</v>
      </c>
      <c r="G113" s="13">
        <f t="shared" si="7"/>
        <v>0.87109203958315085</v>
      </c>
      <c r="H113" s="108">
        <v>904.2</v>
      </c>
      <c r="I113" s="14">
        <f t="shared" si="5"/>
        <v>0.77487359670922951</v>
      </c>
    </row>
    <row r="114" spans="3:9" ht="17.25" customHeight="1" x14ac:dyDescent="0.25">
      <c r="C114" s="12" t="s">
        <v>112</v>
      </c>
      <c r="D114" s="108">
        <v>7324</v>
      </c>
      <c r="E114" s="13">
        <f t="shared" si="6"/>
        <v>0.89953328420535494</v>
      </c>
      <c r="F114" s="108">
        <v>10892</v>
      </c>
      <c r="G114" s="13">
        <f t="shared" si="7"/>
        <v>0.95384884841054385</v>
      </c>
      <c r="H114" s="108">
        <v>949.6</v>
      </c>
      <c r="I114" s="14">
        <f t="shared" si="5"/>
        <v>0.81378010112263255</v>
      </c>
    </row>
    <row r="115" spans="3:9" ht="17.25" customHeight="1" x14ac:dyDescent="0.25">
      <c r="C115" s="12" t="s">
        <v>113</v>
      </c>
      <c r="D115" s="108">
        <v>7864</v>
      </c>
      <c r="E115" s="13">
        <f t="shared" si="6"/>
        <v>0.96585605502333582</v>
      </c>
      <c r="F115" s="108">
        <v>10782</v>
      </c>
      <c r="G115" s="13">
        <f t="shared" si="7"/>
        <v>0.94421578071634993</v>
      </c>
      <c r="H115" s="108">
        <v>1000.1</v>
      </c>
      <c r="I115" s="14">
        <f t="shared" si="5"/>
        <v>0.85705715999657206</v>
      </c>
    </row>
    <row r="116" spans="3:9" ht="17.25" customHeight="1" x14ac:dyDescent="0.25">
      <c r="C116" s="9" t="s">
        <v>114</v>
      </c>
      <c r="D116" s="111">
        <v>7950</v>
      </c>
      <c r="E116" s="10">
        <f t="shared" si="6"/>
        <v>0.97641857037582902</v>
      </c>
      <c r="F116" s="111">
        <v>10957</v>
      </c>
      <c r="G116" s="10">
        <f t="shared" si="7"/>
        <v>0.95954111568438571</v>
      </c>
      <c r="H116" s="111">
        <v>1091</v>
      </c>
      <c r="I116" s="15">
        <f t="shared" si="5"/>
        <v>0.93495586596966318</v>
      </c>
    </row>
    <row r="117" spans="3:9" ht="17.25" customHeight="1" x14ac:dyDescent="0.25">
      <c r="C117" s="12" t="s">
        <v>115</v>
      </c>
      <c r="D117" s="108">
        <v>7716</v>
      </c>
      <c r="E117" s="13">
        <f t="shared" si="6"/>
        <v>0.94767870302137069</v>
      </c>
      <c r="F117" s="108">
        <v>10479</v>
      </c>
      <c r="G117" s="13">
        <f t="shared" si="7"/>
        <v>0.91768105788597953</v>
      </c>
      <c r="H117" s="108">
        <v>1031.5999999999999</v>
      </c>
      <c r="I117" s="14">
        <f t="shared" si="5"/>
        <v>0.88405176107635597</v>
      </c>
    </row>
    <row r="118" spans="3:9" ht="17.25" customHeight="1" x14ac:dyDescent="0.25">
      <c r="C118" s="12" t="s">
        <v>116</v>
      </c>
      <c r="D118" s="108">
        <v>7597</v>
      </c>
      <c r="E118" s="13">
        <f t="shared" si="6"/>
        <v>0.93306312945222303</v>
      </c>
      <c r="F118" s="108">
        <v>10215</v>
      </c>
      <c r="G118" s="13">
        <f t="shared" si="7"/>
        <v>0.89456169541991415</v>
      </c>
      <c r="H118" s="108">
        <v>1079.8</v>
      </c>
      <c r="I118" s="14">
        <f t="shared" si="5"/>
        <v>0.92535778558573989</v>
      </c>
    </row>
    <row r="119" spans="3:9" ht="17.25" customHeight="1" x14ac:dyDescent="0.25">
      <c r="C119" s="12" t="s">
        <v>117</v>
      </c>
      <c r="D119" s="108">
        <v>7551</v>
      </c>
      <c r="E119" s="13">
        <f t="shared" si="6"/>
        <v>0.92741341193809879</v>
      </c>
      <c r="F119" s="108">
        <v>10115</v>
      </c>
      <c r="G119" s="13">
        <f t="shared" si="7"/>
        <v>0.88580436115246519</v>
      </c>
      <c r="H119" s="108">
        <v>1006.5</v>
      </c>
      <c r="I119" s="14">
        <f t="shared" si="5"/>
        <v>0.86254177735881388</v>
      </c>
    </row>
    <row r="120" spans="3:9" ht="17.25" customHeight="1" x14ac:dyDescent="0.25">
      <c r="C120" s="12" t="s">
        <v>118</v>
      </c>
      <c r="D120" s="108">
        <v>9619</v>
      </c>
      <c r="E120" s="13">
        <f t="shared" si="6"/>
        <v>1.1814050601817736</v>
      </c>
      <c r="F120" s="108">
        <v>12934</v>
      </c>
      <c r="G120" s="13">
        <f t="shared" si="7"/>
        <v>1.1326736141518521</v>
      </c>
      <c r="H120" s="108">
        <v>1196.5</v>
      </c>
      <c r="I120" s="14">
        <f t="shared" si="5"/>
        <v>1.0253663553003685</v>
      </c>
    </row>
    <row r="121" spans="3:9" ht="17.25" customHeight="1" x14ac:dyDescent="0.25">
      <c r="C121" s="12" t="s">
        <v>119</v>
      </c>
      <c r="D121" s="108">
        <v>7531</v>
      </c>
      <c r="E121" s="13">
        <f t="shared" si="6"/>
        <v>0.92495701301891431</v>
      </c>
      <c r="F121" s="108">
        <v>10287</v>
      </c>
      <c r="G121" s="13">
        <f t="shared" si="7"/>
        <v>0.90086697609247746</v>
      </c>
      <c r="H121" s="108">
        <v>1224.3</v>
      </c>
      <c r="I121" s="14">
        <f t="shared" si="5"/>
        <v>1.0491901619676063</v>
      </c>
    </row>
    <row r="122" spans="3:9" ht="17.25" customHeight="1" x14ac:dyDescent="0.25">
      <c r="C122" s="12" t="s">
        <v>120</v>
      </c>
      <c r="D122" s="108">
        <v>8202</v>
      </c>
      <c r="E122" s="13">
        <f t="shared" si="6"/>
        <v>1.0073691967575533</v>
      </c>
      <c r="F122" s="108">
        <v>11465</v>
      </c>
      <c r="G122" s="13">
        <f t="shared" si="7"/>
        <v>1.0040283737630264</v>
      </c>
      <c r="H122" s="108">
        <v>1094.5999999999999</v>
      </c>
      <c r="I122" s="14">
        <f t="shared" si="5"/>
        <v>0.93804096323592412</v>
      </c>
    </row>
    <row r="123" spans="3:9" ht="17.25" customHeight="1" x14ac:dyDescent="0.25">
      <c r="C123" s="12" t="s">
        <v>121</v>
      </c>
      <c r="D123" s="108">
        <v>6238</v>
      </c>
      <c r="E123" s="13">
        <f t="shared" si="6"/>
        <v>0.7661508228936379</v>
      </c>
      <c r="F123" s="108">
        <v>9209</v>
      </c>
      <c r="G123" s="13">
        <f t="shared" si="7"/>
        <v>0.80646291268937731</v>
      </c>
      <c r="H123" s="108">
        <v>890.8</v>
      </c>
      <c r="I123" s="14">
        <f t="shared" si="5"/>
        <v>0.76339017910703566</v>
      </c>
    </row>
    <row r="124" spans="3:9" ht="17.25" customHeight="1" x14ac:dyDescent="0.25">
      <c r="C124" s="12" t="s">
        <v>122</v>
      </c>
      <c r="D124" s="108">
        <v>6609</v>
      </c>
      <c r="E124" s="13">
        <f t="shared" si="6"/>
        <v>0.81171702284450997</v>
      </c>
      <c r="F124" s="108">
        <v>10060</v>
      </c>
      <c r="G124" s="13">
        <f t="shared" si="7"/>
        <v>0.88098782730536829</v>
      </c>
      <c r="H124" s="108">
        <v>1008.4</v>
      </c>
      <c r="I124" s="14">
        <f t="shared" si="5"/>
        <v>0.86417002313822944</v>
      </c>
    </row>
    <row r="125" spans="3:9" ht="17.25" customHeight="1" x14ac:dyDescent="0.25">
      <c r="C125" s="12" t="s">
        <v>123</v>
      </c>
      <c r="D125" s="108">
        <v>7958</v>
      </c>
      <c r="E125" s="13">
        <f t="shared" si="6"/>
        <v>0.97740112994350281</v>
      </c>
      <c r="F125" s="108">
        <v>10811</v>
      </c>
      <c r="G125" s="13">
        <f t="shared" si="7"/>
        <v>0.9467554076539102</v>
      </c>
      <c r="H125" s="108">
        <v>1032.4000000000001</v>
      </c>
      <c r="I125" s="14">
        <f t="shared" si="5"/>
        <v>0.88473733824663636</v>
      </c>
    </row>
    <row r="126" spans="3:9" ht="17.25" customHeight="1" x14ac:dyDescent="0.25">
      <c r="C126" s="12" t="s">
        <v>124</v>
      </c>
      <c r="D126" s="108">
        <v>6805</v>
      </c>
      <c r="E126" s="13">
        <f t="shared" si="6"/>
        <v>0.83578973225251785</v>
      </c>
      <c r="F126" s="108">
        <v>9389</v>
      </c>
      <c r="G126" s="13">
        <f t="shared" si="7"/>
        <v>0.82222611437078552</v>
      </c>
      <c r="H126" s="108">
        <v>1000.2</v>
      </c>
      <c r="I126" s="14">
        <f t="shared" si="5"/>
        <v>0.8571428571428571</v>
      </c>
    </row>
    <row r="127" spans="3:9" ht="17.25" customHeight="1" x14ac:dyDescent="0.25">
      <c r="C127" s="12" t="s">
        <v>125</v>
      </c>
      <c r="D127" s="108">
        <v>6370</v>
      </c>
      <c r="E127" s="13">
        <f t="shared" si="6"/>
        <v>0.78236305576025544</v>
      </c>
      <c r="F127" s="108">
        <v>9424</v>
      </c>
      <c r="G127" s="13">
        <f t="shared" si="7"/>
        <v>0.82529118136439272</v>
      </c>
      <c r="H127" s="108">
        <v>993.3</v>
      </c>
      <c r="I127" s="14">
        <f t="shared" si="5"/>
        <v>0.8512297540491901</v>
      </c>
    </row>
    <row r="128" spans="3:9" ht="17.25" customHeight="1" x14ac:dyDescent="0.25">
      <c r="C128" s="9" t="s">
        <v>126</v>
      </c>
      <c r="D128" s="111">
        <v>8297</v>
      </c>
      <c r="E128" s="10">
        <f t="shared" si="6"/>
        <v>1.0190370916236797</v>
      </c>
      <c r="F128" s="111">
        <v>11469</v>
      </c>
      <c r="G128" s="10">
        <f t="shared" si="7"/>
        <v>1.0043786671337245</v>
      </c>
      <c r="H128" s="111">
        <v>1052.5</v>
      </c>
      <c r="I128" s="15">
        <f t="shared" si="5"/>
        <v>0.90196246464992713</v>
      </c>
    </row>
    <row r="129" spans="3:9" ht="17.25" customHeight="1" x14ac:dyDescent="0.25">
      <c r="C129" s="12" t="s">
        <v>127</v>
      </c>
      <c r="D129" s="108">
        <v>6167</v>
      </c>
      <c r="E129" s="13">
        <f t="shared" si="6"/>
        <v>0.75743060673053308</v>
      </c>
      <c r="F129" s="108">
        <v>8783</v>
      </c>
      <c r="G129" s="13">
        <f t="shared" si="7"/>
        <v>0.76915666871004462</v>
      </c>
      <c r="H129" s="108">
        <v>851.4</v>
      </c>
      <c r="I129" s="14">
        <f t="shared" si="5"/>
        <v>0.72962550347073429</v>
      </c>
    </row>
    <row r="130" spans="3:9" ht="17.25" customHeight="1" x14ac:dyDescent="0.25">
      <c r="C130" s="12" t="s">
        <v>128</v>
      </c>
      <c r="D130" s="108">
        <v>6676</v>
      </c>
      <c r="E130" s="13">
        <f t="shared" si="6"/>
        <v>0.81994595922377789</v>
      </c>
      <c r="F130" s="108">
        <v>9626</v>
      </c>
      <c r="G130" s="13">
        <f t="shared" si="7"/>
        <v>0.84298099658463965</v>
      </c>
      <c r="H130" s="108">
        <v>1051.3</v>
      </c>
      <c r="I130" s="14">
        <f t="shared" si="5"/>
        <v>0.90093409889450671</v>
      </c>
    </row>
    <row r="131" spans="3:9" ht="17.25" customHeight="1" x14ac:dyDescent="0.25">
      <c r="C131" s="12" t="s">
        <v>129</v>
      </c>
      <c r="D131" s="108">
        <v>10904</v>
      </c>
      <c r="E131" s="13">
        <f t="shared" si="6"/>
        <v>1.339228690739376</v>
      </c>
      <c r="F131" s="108">
        <v>14218</v>
      </c>
      <c r="G131" s="13">
        <f t="shared" si="7"/>
        <v>1.2451177861458973</v>
      </c>
      <c r="H131" s="108">
        <v>1134.4000000000001</v>
      </c>
      <c r="I131" s="14">
        <f t="shared" si="5"/>
        <v>0.97214842745736563</v>
      </c>
    </row>
    <row r="132" spans="3:9" ht="17.25" customHeight="1" x14ac:dyDescent="0.25">
      <c r="C132" s="12" t="s">
        <v>130</v>
      </c>
      <c r="D132" s="108">
        <v>7694</v>
      </c>
      <c r="E132" s="13">
        <f t="shared" si="6"/>
        <v>0.94497666421026771</v>
      </c>
      <c r="F132" s="108">
        <v>11618</v>
      </c>
      <c r="G132" s="13">
        <f t="shared" si="7"/>
        <v>1.0174270951922235</v>
      </c>
      <c r="H132" s="108">
        <v>966.6</v>
      </c>
      <c r="I132" s="14">
        <f t="shared" si="5"/>
        <v>0.82834861599108744</v>
      </c>
    </row>
    <row r="133" spans="3:9" ht="17.25" customHeight="1" x14ac:dyDescent="0.25">
      <c r="C133" s="12" t="s">
        <v>131</v>
      </c>
      <c r="D133" s="108">
        <v>8488</v>
      </c>
      <c r="E133" s="13">
        <f t="shared" si="6"/>
        <v>1.0424957013018914</v>
      </c>
      <c r="F133" s="108">
        <v>11709</v>
      </c>
      <c r="G133" s="13">
        <f t="shared" si="7"/>
        <v>1.025396269375602</v>
      </c>
      <c r="H133" s="108">
        <v>1170.9000000000001</v>
      </c>
      <c r="I133" s="14">
        <f t="shared" ref="I133:I196" si="8">H133/H$5</f>
        <v>1.0034278858514012</v>
      </c>
    </row>
    <row r="134" spans="3:9" ht="17.25" customHeight="1" x14ac:dyDescent="0.25">
      <c r="C134" s="12" t="s">
        <v>132</v>
      </c>
      <c r="D134" s="108">
        <v>6209</v>
      </c>
      <c r="E134" s="13">
        <f t="shared" si="6"/>
        <v>0.76258904446082043</v>
      </c>
      <c r="F134" s="108">
        <v>8834</v>
      </c>
      <c r="G134" s="13">
        <f t="shared" si="7"/>
        <v>0.77362290918644361</v>
      </c>
      <c r="H134" s="108">
        <v>784.4</v>
      </c>
      <c r="I134" s="14">
        <f t="shared" si="8"/>
        <v>0.67220841545976506</v>
      </c>
    </row>
    <row r="135" spans="3:9" ht="17.25" customHeight="1" x14ac:dyDescent="0.25">
      <c r="C135" s="12" t="s">
        <v>133</v>
      </c>
      <c r="D135" s="108">
        <v>7073</v>
      </c>
      <c r="E135" s="13">
        <f t="shared" ref="E135:E198" si="9">D135/D$5</f>
        <v>0.86870547776958973</v>
      </c>
      <c r="F135" s="108">
        <v>10324</v>
      </c>
      <c r="G135" s="13">
        <f t="shared" ref="G135:G198" si="10">F135/F$5</f>
        <v>0.90410718977143356</v>
      </c>
      <c r="H135" s="108">
        <v>964.4</v>
      </c>
      <c r="I135" s="14">
        <f t="shared" si="8"/>
        <v>0.82646327877281678</v>
      </c>
    </row>
    <row r="136" spans="3:9" ht="17.25" customHeight="1" x14ac:dyDescent="0.25">
      <c r="C136" s="12" t="s">
        <v>134</v>
      </c>
      <c r="D136" s="108">
        <v>7688</v>
      </c>
      <c r="E136" s="13">
        <f t="shared" si="9"/>
        <v>0.94423974453451243</v>
      </c>
      <c r="F136" s="108">
        <v>10701</v>
      </c>
      <c r="G136" s="13">
        <f t="shared" si="10"/>
        <v>0.93712233995971628</v>
      </c>
      <c r="H136" s="108">
        <v>1076.0999999999999</v>
      </c>
      <c r="I136" s="14">
        <f t="shared" si="8"/>
        <v>0.9221869911731938</v>
      </c>
    </row>
    <row r="137" spans="3:9" ht="17.25" customHeight="1" x14ac:dyDescent="0.25">
      <c r="C137" s="12" t="s">
        <v>135</v>
      </c>
      <c r="D137" s="108">
        <v>6791</v>
      </c>
      <c r="E137" s="13">
        <f t="shared" si="9"/>
        <v>0.83407025300908866</v>
      </c>
      <c r="F137" s="108">
        <v>9724</v>
      </c>
      <c r="G137" s="13">
        <f t="shared" si="10"/>
        <v>0.8515631841667396</v>
      </c>
      <c r="H137" s="108">
        <v>923.9</v>
      </c>
      <c r="I137" s="14">
        <f t="shared" si="8"/>
        <v>0.79175593452738013</v>
      </c>
    </row>
    <row r="138" spans="3:9" ht="17.25" customHeight="1" x14ac:dyDescent="0.25">
      <c r="C138" s="12" t="s">
        <v>136</v>
      </c>
      <c r="D138" s="108">
        <v>6342</v>
      </c>
      <c r="E138" s="13">
        <f t="shared" si="9"/>
        <v>0.77892409727339718</v>
      </c>
      <c r="F138" s="108">
        <v>9505</v>
      </c>
      <c r="G138" s="13">
        <f t="shared" si="10"/>
        <v>0.83238462212102637</v>
      </c>
      <c r="H138" s="108">
        <v>867</v>
      </c>
      <c r="I138" s="14">
        <f t="shared" si="8"/>
        <v>0.74299425829119881</v>
      </c>
    </row>
    <row r="139" spans="3:9" ht="17.25" customHeight="1" x14ac:dyDescent="0.25">
      <c r="C139" s="12" t="s">
        <v>137</v>
      </c>
      <c r="D139" s="108">
        <v>7197</v>
      </c>
      <c r="E139" s="13">
        <f t="shared" si="9"/>
        <v>0.88393515106853349</v>
      </c>
      <c r="F139" s="108">
        <v>10238</v>
      </c>
      <c r="G139" s="13">
        <f t="shared" si="10"/>
        <v>0.89657588230142748</v>
      </c>
      <c r="H139" s="108">
        <v>933</v>
      </c>
      <c r="I139" s="14">
        <f t="shared" si="8"/>
        <v>0.79955437483931779</v>
      </c>
    </row>
    <row r="140" spans="3:9" ht="17.25" customHeight="1" x14ac:dyDescent="0.25">
      <c r="C140" s="12" t="s">
        <v>138</v>
      </c>
      <c r="D140" s="108">
        <v>6641</v>
      </c>
      <c r="E140" s="13">
        <f t="shared" si="9"/>
        <v>0.81564726111520514</v>
      </c>
      <c r="F140" s="108">
        <v>9064</v>
      </c>
      <c r="G140" s="13">
        <f t="shared" si="10"/>
        <v>0.7937647780015763</v>
      </c>
      <c r="H140" s="108">
        <v>979.4</v>
      </c>
      <c r="I140" s="14">
        <f t="shared" si="8"/>
        <v>0.83931785071557108</v>
      </c>
    </row>
    <row r="141" spans="3:9" ht="17.25" customHeight="1" x14ac:dyDescent="0.25">
      <c r="C141" s="12" t="s">
        <v>139</v>
      </c>
      <c r="D141" s="108">
        <v>6289</v>
      </c>
      <c r="E141" s="13">
        <f t="shared" si="9"/>
        <v>0.77241464013755834</v>
      </c>
      <c r="F141" s="108">
        <v>8950</v>
      </c>
      <c r="G141" s="13">
        <f t="shared" si="10"/>
        <v>0.78378141693668446</v>
      </c>
      <c r="H141" s="108">
        <v>863</v>
      </c>
      <c r="I141" s="14">
        <f t="shared" si="8"/>
        <v>0.73956637243979773</v>
      </c>
    </row>
    <row r="142" spans="3:9" ht="17.25" customHeight="1" x14ac:dyDescent="0.25">
      <c r="C142" s="12" t="s">
        <v>140</v>
      </c>
      <c r="D142" s="108">
        <v>5550</v>
      </c>
      <c r="E142" s="13">
        <f t="shared" si="9"/>
        <v>0.681650700073692</v>
      </c>
      <c r="F142" s="108">
        <v>8905</v>
      </c>
      <c r="G142" s="13">
        <f t="shared" si="10"/>
        <v>0.77984061651633241</v>
      </c>
      <c r="H142" s="108">
        <v>840.9</v>
      </c>
      <c r="I142" s="14">
        <f t="shared" si="8"/>
        <v>0.72062730311080636</v>
      </c>
    </row>
    <row r="143" spans="3:9" ht="17.25" customHeight="1" x14ac:dyDescent="0.25">
      <c r="C143" s="12" t="s">
        <v>141</v>
      </c>
      <c r="D143" s="108">
        <v>6269</v>
      </c>
      <c r="E143" s="13">
        <f t="shared" si="9"/>
        <v>0.76995824121837386</v>
      </c>
      <c r="F143" s="108">
        <v>8666</v>
      </c>
      <c r="G143" s="13">
        <f t="shared" si="10"/>
        <v>0.75891058761712937</v>
      </c>
      <c r="H143" s="108">
        <v>961.6</v>
      </c>
      <c r="I143" s="14">
        <f t="shared" si="8"/>
        <v>0.82406375867683601</v>
      </c>
    </row>
    <row r="144" spans="3:9" ht="17.25" customHeight="1" x14ac:dyDescent="0.25">
      <c r="C144" s="12" t="s">
        <v>142</v>
      </c>
      <c r="D144" s="108">
        <v>6468</v>
      </c>
      <c r="E144" s="13">
        <f t="shared" si="9"/>
        <v>0.79439941046425944</v>
      </c>
      <c r="F144" s="108">
        <v>9136</v>
      </c>
      <c r="G144" s="13">
        <f t="shared" si="10"/>
        <v>0.80007005867413961</v>
      </c>
      <c r="H144" s="108">
        <v>893.3</v>
      </c>
      <c r="I144" s="14">
        <f t="shared" si="8"/>
        <v>0.76553260776416132</v>
      </c>
    </row>
    <row r="145" spans="3:9" ht="17.25" customHeight="1" x14ac:dyDescent="0.25">
      <c r="C145" s="12" t="s">
        <v>143</v>
      </c>
      <c r="D145" s="108">
        <v>7530</v>
      </c>
      <c r="E145" s="13">
        <f t="shared" si="9"/>
        <v>0.924834193072955</v>
      </c>
      <c r="F145" s="108">
        <v>10204</v>
      </c>
      <c r="G145" s="13">
        <f t="shared" si="10"/>
        <v>0.89359838865049479</v>
      </c>
      <c r="H145" s="108">
        <v>940.1</v>
      </c>
      <c r="I145" s="14">
        <f t="shared" si="8"/>
        <v>0.80563887222555486</v>
      </c>
    </row>
    <row r="146" spans="3:9" ht="17.25" customHeight="1" x14ac:dyDescent="0.25">
      <c r="C146" s="12" t="s">
        <v>144</v>
      </c>
      <c r="D146" s="108">
        <v>5959</v>
      </c>
      <c r="E146" s="13">
        <f t="shared" si="9"/>
        <v>0.73188405797101452</v>
      </c>
      <c r="F146" s="108">
        <v>8651</v>
      </c>
      <c r="G146" s="13">
        <f t="shared" si="10"/>
        <v>0.75759698747701198</v>
      </c>
      <c r="H146" s="108">
        <v>859.1</v>
      </c>
      <c r="I146" s="14">
        <f t="shared" si="8"/>
        <v>0.73622418373468157</v>
      </c>
    </row>
    <row r="147" spans="3:9" ht="17.25" customHeight="1" x14ac:dyDescent="0.25">
      <c r="C147" s="12" t="s">
        <v>145</v>
      </c>
      <c r="D147" s="108">
        <v>6304</v>
      </c>
      <c r="E147" s="13">
        <f t="shared" si="9"/>
        <v>0.77425693932694672</v>
      </c>
      <c r="F147" s="108">
        <v>9084</v>
      </c>
      <c r="G147" s="13">
        <f t="shared" si="10"/>
        <v>0.79551624485506611</v>
      </c>
      <c r="H147" s="108">
        <v>934.3</v>
      </c>
      <c r="I147" s="14">
        <f t="shared" si="8"/>
        <v>0.80066843774102314</v>
      </c>
    </row>
    <row r="148" spans="3:9" ht="17.25" customHeight="1" x14ac:dyDescent="0.25">
      <c r="C148" s="9" t="s">
        <v>146</v>
      </c>
      <c r="D148" s="111">
        <v>7764</v>
      </c>
      <c r="E148" s="10">
        <f t="shared" si="9"/>
        <v>0.95357406042741344</v>
      </c>
      <c r="F148" s="111">
        <v>10863</v>
      </c>
      <c r="G148" s="10">
        <f t="shared" si="10"/>
        <v>0.95130922147298358</v>
      </c>
      <c r="H148" s="111">
        <v>1087.5</v>
      </c>
      <c r="I148" s="15">
        <f t="shared" si="8"/>
        <v>0.93195646584968717</v>
      </c>
    </row>
    <row r="149" spans="3:9" ht="17.25" customHeight="1" x14ac:dyDescent="0.25">
      <c r="C149" s="12" t="s">
        <v>147</v>
      </c>
      <c r="D149" s="108">
        <v>5505</v>
      </c>
      <c r="E149" s="13">
        <f t="shared" si="9"/>
        <v>0.67612380250552695</v>
      </c>
      <c r="F149" s="108">
        <v>8762</v>
      </c>
      <c r="G149" s="13">
        <f t="shared" si="10"/>
        <v>0.76731762851388041</v>
      </c>
      <c r="H149" s="108">
        <v>884.4</v>
      </c>
      <c r="I149" s="14">
        <f t="shared" si="8"/>
        <v>0.75790556174479384</v>
      </c>
    </row>
    <row r="150" spans="3:9" ht="17.25" customHeight="1" x14ac:dyDescent="0.25">
      <c r="C150" s="12" t="s">
        <v>148</v>
      </c>
      <c r="D150" s="108">
        <v>6068</v>
      </c>
      <c r="E150" s="13">
        <f t="shared" si="9"/>
        <v>0.7452714320805699</v>
      </c>
      <c r="F150" s="108">
        <v>9123</v>
      </c>
      <c r="G150" s="13">
        <f t="shared" si="10"/>
        <v>0.79893160521937123</v>
      </c>
      <c r="H150" s="108">
        <v>890.2</v>
      </c>
      <c r="I150" s="14">
        <f t="shared" si="8"/>
        <v>0.76287599622932556</v>
      </c>
    </row>
    <row r="151" spans="3:9" ht="17.25" customHeight="1" x14ac:dyDescent="0.25">
      <c r="C151" s="12" t="s">
        <v>149</v>
      </c>
      <c r="D151" s="108">
        <v>7405</v>
      </c>
      <c r="E151" s="13">
        <f t="shared" si="9"/>
        <v>0.90948169982805205</v>
      </c>
      <c r="F151" s="108">
        <v>10437</v>
      </c>
      <c r="G151" s="13">
        <f t="shared" si="10"/>
        <v>0.91400297749365089</v>
      </c>
      <c r="H151" s="108">
        <v>1011.3</v>
      </c>
      <c r="I151" s="14">
        <f t="shared" si="8"/>
        <v>0.86665524038049524</v>
      </c>
    </row>
    <row r="152" spans="3:9" ht="17.25" customHeight="1" x14ac:dyDescent="0.25">
      <c r="C152" s="12" t="s">
        <v>150</v>
      </c>
      <c r="D152" s="108">
        <v>6574</v>
      </c>
      <c r="E152" s="13">
        <f t="shared" si="9"/>
        <v>0.80741832473593711</v>
      </c>
      <c r="F152" s="108">
        <v>8634</v>
      </c>
      <c r="G152" s="13">
        <f t="shared" si="10"/>
        <v>0.75610824065154569</v>
      </c>
      <c r="H152" s="108">
        <v>912.9</v>
      </c>
      <c r="I152" s="14">
        <f t="shared" si="8"/>
        <v>0.78232924843602702</v>
      </c>
    </row>
    <row r="153" spans="3:9" ht="17.25" customHeight="1" x14ac:dyDescent="0.25">
      <c r="C153" s="12" t="s">
        <v>151</v>
      </c>
      <c r="D153" s="108">
        <v>6058</v>
      </c>
      <c r="E153" s="13">
        <f t="shared" si="9"/>
        <v>0.7440432326209776</v>
      </c>
      <c r="F153" s="108">
        <v>8836</v>
      </c>
      <c r="G153" s="13">
        <f t="shared" si="10"/>
        <v>0.77379805587179262</v>
      </c>
      <c r="H153" s="108">
        <v>875.4</v>
      </c>
      <c r="I153" s="14">
        <f t="shared" si="8"/>
        <v>0.75019281857914122</v>
      </c>
    </row>
    <row r="154" spans="3:9" ht="17.25" customHeight="1" x14ac:dyDescent="0.25">
      <c r="C154" s="12" t="s">
        <v>152</v>
      </c>
      <c r="D154" s="108">
        <v>8566</v>
      </c>
      <c r="E154" s="13">
        <f t="shared" si="9"/>
        <v>1.0520756570867109</v>
      </c>
      <c r="F154" s="108">
        <v>11675</v>
      </c>
      <c r="G154" s="13">
        <f t="shared" si="10"/>
        <v>1.0224187757246694</v>
      </c>
      <c r="H154" s="108">
        <v>1092</v>
      </c>
      <c r="I154" s="14">
        <f t="shared" si="8"/>
        <v>0.93581283743251342</v>
      </c>
    </row>
    <row r="155" spans="3:9" ht="17.25" customHeight="1" x14ac:dyDescent="0.25">
      <c r="C155" s="12" t="s">
        <v>153</v>
      </c>
      <c r="D155" s="108">
        <v>8791</v>
      </c>
      <c r="E155" s="13">
        <f t="shared" si="9"/>
        <v>1.0797101449275361</v>
      </c>
      <c r="F155" s="108">
        <v>11804</v>
      </c>
      <c r="G155" s="13">
        <f t="shared" si="10"/>
        <v>1.0337157369296786</v>
      </c>
      <c r="H155" s="108">
        <v>1303.5999999999999</v>
      </c>
      <c r="I155" s="14">
        <f t="shared" si="8"/>
        <v>1.117147998971634</v>
      </c>
    </row>
    <row r="156" spans="3:9" ht="17.25" customHeight="1" x14ac:dyDescent="0.25">
      <c r="C156" s="12" t="s">
        <v>154</v>
      </c>
      <c r="D156" s="108">
        <v>6123</v>
      </c>
      <c r="E156" s="13">
        <f t="shared" si="9"/>
        <v>0.75202652910832724</v>
      </c>
      <c r="F156" s="108">
        <v>8469</v>
      </c>
      <c r="G156" s="13">
        <f t="shared" si="10"/>
        <v>0.74165863911025487</v>
      </c>
      <c r="H156" s="108">
        <v>850.4</v>
      </c>
      <c r="I156" s="14">
        <f t="shared" si="8"/>
        <v>0.72876853200788405</v>
      </c>
    </row>
    <row r="157" spans="3:9" ht="17.25" customHeight="1" x14ac:dyDescent="0.25">
      <c r="C157" s="12" t="s">
        <v>155</v>
      </c>
      <c r="D157" s="108">
        <v>6576</v>
      </c>
      <c r="E157" s="13">
        <f t="shared" si="9"/>
        <v>0.80766396462785561</v>
      </c>
      <c r="F157" s="108">
        <v>9683</v>
      </c>
      <c r="G157" s="13">
        <f t="shared" si="10"/>
        <v>0.84797267711708557</v>
      </c>
      <c r="H157" s="108">
        <v>996.9</v>
      </c>
      <c r="I157" s="14">
        <f t="shared" si="8"/>
        <v>0.85431485131545115</v>
      </c>
    </row>
    <row r="158" spans="3:9" ht="17.25" customHeight="1" x14ac:dyDescent="0.25">
      <c r="C158" s="12" t="s">
        <v>156</v>
      </c>
      <c r="D158" s="108">
        <v>6990</v>
      </c>
      <c r="E158" s="13">
        <f t="shared" si="9"/>
        <v>0.85851142225497423</v>
      </c>
      <c r="F158" s="108">
        <v>10022</v>
      </c>
      <c r="G158" s="13">
        <f t="shared" si="10"/>
        <v>0.87766004028373767</v>
      </c>
      <c r="H158" s="108">
        <v>1055.0999999999999</v>
      </c>
      <c r="I158" s="14">
        <f t="shared" si="8"/>
        <v>0.90419059045333772</v>
      </c>
    </row>
    <row r="159" spans="3:9" ht="17.25" customHeight="1" x14ac:dyDescent="0.25">
      <c r="C159" s="9" t="s">
        <v>157</v>
      </c>
      <c r="D159" s="111">
        <v>6775</v>
      </c>
      <c r="E159" s="10">
        <f t="shared" si="9"/>
        <v>0.83210513387374108</v>
      </c>
      <c r="F159" s="111">
        <v>10058</v>
      </c>
      <c r="G159" s="10">
        <f t="shared" si="10"/>
        <v>0.88081268062001927</v>
      </c>
      <c r="H159" s="111">
        <v>986.6</v>
      </c>
      <c r="I159" s="15">
        <f t="shared" si="8"/>
        <v>0.84548804524809318</v>
      </c>
    </row>
    <row r="160" spans="3:9" ht="17.25" customHeight="1" x14ac:dyDescent="0.25">
      <c r="C160" s="12" t="s">
        <v>158</v>
      </c>
      <c r="D160" s="108">
        <v>5485</v>
      </c>
      <c r="E160" s="13">
        <f t="shared" si="9"/>
        <v>0.67366740358634247</v>
      </c>
      <c r="F160" s="108">
        <v>7950</v>
      </c>
      <c r="G160" s="13">
        <f t="shared" si="10"/>
        <v>0.69620807426219455</v>
      </c>
      <c r="H160" s="108">
        <v>786.6</v>
      </c>
      <c r="I160" s="14">
        <f t="shared" si="8"/>
        <v>0.67409375267803584</v>
      </c>
    </row>
    <row r="161" spans="3:9" ht="17.25" customHeight="1" x14ac:dyDescent="0.25">
      <c r="C161" s="12" t="s">
        <v>159</v>
      </c>
      <c r="D161" s="108">
        <v>5723</v>
      </c>
      <c r="E161" s="13">
        <f t="shared" si="9"/>
        <v>0.70289855072463769</v>
      </c>
      <c r="F161" s="108">
        <v>9163</v>
      </c>
      <c r="G161" s="13">
        <f t="shared" si="10"/>
        <v>0.80243453892635086</v>
      </c>
      <c r="H161" s="108">
        <v>945.9</v>
      </c>
      <c r="I161" s="14">
        <f t="shared" si="8"/>
        <v>0.81060930671008646</v>
      </c>
    </row>
    <row r="162" spans="3:9" ht="17.25" customHeight="1" x14ac:dyDescent="0.25">
      <c r="C162" s="12" t="s">
        <v>160</v>
      </c>
      <c r="D162" s="108">
        <v>4911</v>
      </c>
      <c r="E162" s="13">
        <f t="shared" si="9"/>
        <v>0.60316875460574793</v>
      </c>
      <c r="F162" s="108">
        <v>7665</v>
      </c>
      <c r="G162" s="13">
        <f t="shared" si="10"/>
        <v>0.67124967159996496</v>
      </c>
      <c r="H162" s="108">
        <v>848.5</v>
      </c>
      <c r="I162" s="14">
        <f t="shared" si="8"/>
        <v>0.72714028622846849</v>
      </c>
    </row>
    <row r="163" spans="3:9" ht="17.25" customHeight="1" x14ac:dyDescent="0.25">
      <c r="C163" s="12" t="s">
        <v>161</v>
      </c>
      <c r="D163" s="108">
        <v>6545</v>
      </c>
      <c r="E163" s="13">
        <f t="shared" si="9"/>
        <v>0.80385654630311965</v>
      </c>
      <c r="F163" s="108">
        <v>9601</v>
      </c>
      <c r="G163" s="13">
        <f t="shared" si="10"/>
        <v>0.84079166301777741</v>
      </c>
      <c r="H163" s="108">
        <v>1098.4000000000001</v>
      </c>
      <c r="I163" s="14">
        <f t="shared" si="8"/>
        <v>0.94129745479475535</v>
      </c>
    </row>
    <row r="164" spans="3:9" ht="17.25" customHeight="1" x14ac:dyDescent="0.25">
      <c r="C164" s="12" t="s">
        <v>162</v>
      </c>
      <c r="D164" s="108">
        <v>6868</v>
      </c>
      <c r="E164" s="13">
        <f t="shared" si="9"/>
        <v>0.84352738884794887</v>
      </c>
      <c r="F164" s="108">
        <v>9679</v>
      </c>
      <c r="G164" s="13">
        <f t="shared" si="10"/>
        <v>0.84762238374638765</v>
      </c>
      <c r="H164" s="108">
        <v>1035.5999999999999</v>
      </c>
      <c r="I164" s="14">
        <f t="shared" si="8"/>
        <v>0.88747964692775716</v>
      </c>
    </row>
    <row r="165" spans="3:9" ht="17.25" customHeight="1" x14ac:dyDescent="0.25">
      <c r="C165" s="12" t="s">
        <v>163</v>
      </c>
      <c r="D165" s="108">
        <v>6196</v>
      </c>
      <c r="E165" s="13">
        <f t="shared" si="9"/>
        <v>0.76099238516335055</v>
      </c>
      <c r="F165" s="108">
        <v>9372</v>
      </c>
      <c r="G165" s="13">
        <f t="shared" si="10"/>
        <v>0.82073736754531923</v>
      </c>
      <c r="H165" s="108">
        <v>1119.8</v>
      </c>
      <c r="I165" s="14">
        <f t="shared" si="8"/>
        <v>0.95963664409975136</v>
      </c>
    </row>
    <row r="166" spans="3:9" ht="17.25" customHeight="1" x14ac:dyDescent="0.25">
      <c r="C166" s="12" t="s">
        <v>164</v>
      </c>
      <c r="D166" s="108">
        <v>5402</v>
      </c>
      <c r="E166" s="13">
        <f t="shared" si="9"/>
        <v>0.66347334807172686</v>
      </c>
      <c r="F166" s="108">
        <v>8124</v>
      </c>
      <c r="G166" s="13">
        <f t="shared" si="10"/>
        <v>0.71144583588755583</v>
      </c>
      <c r="H166" s="108">
        <v>867</v>
      </c>
      <c r="I166" s="14">
        <f t="shared" si="8"/>
        <v>0.74299425829119881</v>
      </c>
    </row>
    <row r="167" spans="3:9" ht="17.25" customHeight="1" x14ac:dyDescent="0.25">
      <c r="C167" s="12" t="s">
        <v>165</v>
      </c>
      <c r="D167" s="108">
        <v>6712</v>
      </c>
      <c r="E167" s="13">
        <f t="shared" si="9"/>
        <v>0.82436747727830995</v>
      </c>
      <c r="F167" s="108">
        <v>9574</v>
      </c>
      <c r="G167" s="13">
        <f t="shared" si="10"/>
        <v>0.83842718276556616</v>
      </c>
      <c r="H167" s="108">
        <v>904.9</v>
      </c>
      <c r="I167" s="14">
        <f t="shared" si="8"/>
        <v>0.77547347673322475</v>
      </c>
    </row>
    <row r="168" spans="3:9" ht="17.25" customHeight="1" x14ac:dyDescent="0.25">
      <c r="C168" s="12" t="s">
        <v>166</v>
      </c>
      <c r="D168" s="108">
        <v>5839</v>
      </c>
      <c r="E168" s="13">
        <f t="shared" si="9"/>
        <v>0.71714566445590766</v>
      </c>
      <c r="F168" s="108">
        <v>8948</v>
      </c>
      <c r="G168" s="13">
        <f t="shared" si="10"/>
        <v>0.78360627025133545</v>
      </c>
      <c r="H168" s="108">
        <v>805.8</v>
      </c>
      <c r="I168" s="14">
        <f t="shared" si="8"/>
        <v>0.69054760476476129</v>
      </c>
    </row>
    <row r="169" spans="3:9" ht="17.25" customHeight="1" x14ac:dyDescent="0.25">
      <c r="C169" s="12" t="s">
        <v>167</v>
      </c>
      <c r="D169" s="108">
        <v>5493</v>
      </c>
      <c r="E169" s="13">
        <f t="shared" si="9"/>
        <v>0.67464996315401626</v>
      </c>
      <c r="F169" s="108">
        <v>8553</v>
      </c>
      <c r="G169" s="13">
        <f t="shared" si="10"/>
        <v>0.74901479989491204</v>
      </c>
      <c r="H169" s="108">
        <v>791.8</v>
      </c>
      <c r="I169" s="14">
        <f t="shared" si="8"/>
        <v>0.67855000428485723</v>
      </c>
    </row>
    <row r="170" spans="3:9" ht="17.25" customHeight="1" x14ac:dyDescent="0.25">
      <c r="C170" s="12" t="s">
        <v>168</v>
      </c>
      <c r="D170" s="108">
        <v>6418</v>
      </c>
      <c r="E170" s="13">
        <f t="shared" si="9"/>
        <v>0.78825841316629819</v>
      </c>
      <c r="F170" s="108">
        <v>9616</v>
      </c>
      <c r="G170" s="13">
        <f t="shared" si="10"/>
        <v>0.84210526315789469</v>
      </c>
      <c r="H170" s="108">
        <v>1062.5999999999999</v>
      </c>
      <c r="I170" s="14">
        <f t="shared" si="8"/>
        <v>0.91061787642471492</v>
      </c>
    </row>
    <row r="171" spans="3:9" ht="17.25" customHeight="1" x14ac:dyDescent="0.25">
      <c r="C171" s="12" t="s">
        <v>169</v>
      </c>
      <c r="D171" s="108">
        <v>4979</v>
      </c>
      <c r="E171" s="13">
        <f t="shared" si="9"/>
        <v>0.61152051093097515</v>
      </c>
      <c r="F171" s="108">
        <v>8359</v>
      </c>
      <c r="G171" s="13">
        <f t="shared" si="10"/>
        <v>0.73202557141606095</v>
      </c>
      <c r="H171" s="108">
        <v>811.6</v>
      </c>
      <c r="I171" s="14">
        <f t="shared" si="8"/>
        <v>0.69551803924929301</v>
      </c>
    </row>
    <row r="172" spans="3:9" ht="17.25" customHeight="1" x14ac:dyDescent="0.25">
      <c r="C172" s="12" t="s">
        <v>170</v>
      </c>
      <c r="D172" s="108">
        <v>7980</v>
      </c>
      <c r="E172" s="13">
        <f t="shared" si="9"/>
        <v>0.98010316875460579</v>
      </c>
      <c r="F172" s="108">
        <v>11585</v>
      </c>
      <c r="G172" s="13">
        <f t="shared" si="10"/>
        <v>1.0145371748839653</v>
      </c>
      <c r="H172" s="108">
        <v>987.1</v>
      </c>
      <c r="I172" s="14">
        <f t="shared" si="8"/>
        <v>0.84591653097951836</v>
      </c>
    </row>
    <row r="173" spans="3:9" ht="17.25" customHeight="1" x14ac:dyDescent="0.25">
      <c r="C173" s="12" t="s">
        <v>171</v>
      </c>
      <c r="D173" s="108">
        <v>5973</v>
      </c>
      <c r="E173" s="13">
        <f t="shared" si="9"/>
        <v>0.7336035372144436</v>
      </c>
      <c r="F173" s="108">
        <v>9030</v>
      </c>
      <c r="G173" s="13">
        <f t="shared" si="10"/>
        <v>0.79078728435064372</v>
      </c>
      <c r="H173" s="108">
        <v>904.5</v>
      </c>
      <c r="I173" s="14">
        <f t="shared" si="8"/>
        <v>0.77513068814808461</v>
      </c>
    </row>
    <row r="174" spans="3:9" ht="17.25" customHeight="1" x14ac:dyDescent="0.25">
      <c r="C174" s="9" t="s">
        <v>172</v>
      </c>
      <c r="D174" s="111">
        <v>7489</v>
      </c>
      <c r="E174" s="10">
        <f t="shared" si="9"/>
        <v>0.91979857528862685</v>
      </c>
      <c r="F174" s="111">
        <v>10501</v>
      </c>
      <c r="G174" s="10">
        <f t="shared" si="10"/>
        <v>0.91960767142481825</v>
      </c>
      <c r="H174" s="111">
        <v>961.4</v>
      </c>
      <c r="I174" s="15">
        <f t="shared" si="8"/>
        <v>0.82389236438426594</v>
      </c>
    </row>
    <row r="175" spans="3:9" ht="17.25" customHeight="1" x14ac:dyDescent="0.25">
      <c r="C175" s="12" t="s">
        <v>173</v>
      </c>
      <c r="D175" s="108">
        <v>8201</v>
      </c>
      <c r="E175" s="13">
        <f t="shared" si="9"/>
        <v>1.0072463768115942</v>
      </c>
      <c r="F175" s="108">
        <v>11290</v>
      </c>
      <c r="G175" s="13">
        <f t="shared" si="10"/>
        <v>0.98870303879499077</v>
      </c>
      <c r="H175" s="108">
        <v>957.1</v>
      </c>
      <c r="I175" s="14">
        <f t="shared" si="8"/>
        <v>0.82020738709400975</v>
      </c>
    </row>
    <row r="176" spans="3:9" ht="17.25" customHeight="1" x14ac:dyDescent="0.25">
      <c r="C176" s="12" t="s">
        <v>174</v>
      </c>
      <c r="D176" s="108">
        <v>6404</v>
      </c>
      <c r="E176" s="13">
        <f t="shared" si="9"/>
        <v>0.78653893392286911</v>
      </c>
      <c r="F176" s="108">
        <v>8879</v>
      </c>
      <c r="G176" s="13">
        <f t="shared" si="10"/>
        <v>0.77756370960679566</v>
      </c>
      <c r="H176" s="108">
        <v>885.2</v>
      </c>
      <c r="I176" s="14">
        <f t="shared" si="8"/>
        <v>0.75859113891507413</v>
      </c>
    </row>
    <row r="177" spans="3:9" ht="17.25" customHeight="1" x14ac:dyDescent="0.25">
      <c r="C177" s="12" t="s">
        <v>175</v>
      </c>
      <c r="D177" s="108">
        <v>5917</v>
      </c>
      <c r="E177" s="13">
        <f t="shared" si="9"/>
        <v>0.72672562024072707</v>
      </c>
      <c r="F177" s="108">
        <v>8622</v>
      </c>
      <c r="G177" s="13">
        <f t="shared" si="10"/>
        <v>0.75505736053945183</v>
      </c>
      <c r="H177" s="108">
        <v>935.7</v>
      </c>
      <c r="I177" s="14">
        <f t="shared" si="8"/>
        <v>0.80186819778901364</v>
      </c>
    </row>
    <row r="178" spans="3:9" ht="17.25" customHeight="1" x14ac:dyDescent="0.25">
      <c r="C178" s="12" t="s">
        <v>176</v>
      </c>
      <c r="D178" s="108">
        <v>5628</v>
      </c>
      <c r="E178" s="13">
        <f t="shared" si="9"/>
        <v>0.6912306558585114</v>
      </c>
      <c r="F178" s="108">
        <v>8697</v>
      </c>
      <c r="G178" s="13">
        <f t="shared" si="10"/>
        <v>0.76162536124003855</v>
      </c>
      <c r="H178" s="108">
        <v>907.4</v>
      </c>
      <c r="I178" s="14">
        <f t="shared" si="8"/>
        <v>0.77761590539035041</v>
      </c>
    </row>
    <row r="179" spans="3:9" ht="17.25" customHeight="1" x14ac:dyDescent="0.25">
      <c r="C179" s="12" t="s">
        <v>177</v>
      </c>
      <c r="D179" s="108">
        <v>6042</v>
      </c>
      <c r="E179" s="13">
        <f t="shared" si="9"/>
        <v>0.74207811348563002</v>
      </c>
      <c r="F179" s="108">
        <v>9084</v>
      </c>
      <c r="G179" s="13">
        <f t="shared" si="10"/>
        <v>0.79551624485506611</v>
      </c>
      <c r="H179" s="108">
        <v>904.4</v>
      </c>
      <c r="I179" s="14">
        <f t="shared" si="8"/>
        <v>0.77504499100179958</v>
      </c>
    </row>
    <row r="180" spans="3:9" ht="17.25" customHeight="1" x14ac:dyDescent="0.25">
      <c r="C180" s="12" t="s">
        <v>178</v>
      </c>
      <c r="D180" s="108">
        <v>7311</v>
      </c>
      <c r="E180" s="13">
        <f t="shared" si="9"/>
        <v>0.89793662490788506</v>
      </c>
      <c r="F180" s="108">
        <v>10012</v>
      </c>
      <c r="G180" s="13">
        <f t="shared" si="10"/>
        <v>0.87678430685699271</v>
      </c>
      <c r="H180" s="108">
        <v>1227.9000000000001</v>
      </c>
      <c r="I180" s="14">
        <f t="shared" si="8"/>
        <v>1.0522752592338676</v>
      </c>
    </row>
    <row r="181" spans="3:9" ht="17.25" customHeight="1" x14ac:dyDescent="0.25">
      <c r="C181" s="9" t="s">
        <v>179</v>
      </c>
      <c r="D181" s="111">
        <v>7258</v>
      </c>
      <c r="E181" s="10">
        <f t="shared" si="9"/>
        <v>0.89142716777204623</v>
      </c>
      <c r="F181" s="111">
        <v>10379</v>
      </c>
      <c r="G181" s="10">
        <f t="shared" si="10"/>
        <v>0.90892372361853047</v>
      </c>
      <c r="H181" s="111">
        <v>1019.1</v>
      </c>
      <c r="I181" s="15">
        <f t="shared" si="8"/>
        <v>0.87333961779072755</v>
      </c>
    </row>
    <row r="182" spans="3:9" ht="17.25" customHeight="1" x14ac:dyDescent="0.25">
      <c r="C182" s="12" t="s">
        <v>180</v>
      </c>
      <c r="D182" s="108">
        <v>7449</v>
      </c>
      <c r="E182" s="13">
        <f t="shared" si="9"/>
        <v>0.9148857774502579</v>
      </c>
      <c r="F182" s="108">
        <v>10503</v>
      </c>
      <c r="G182" s="13">
        <f t="shared" si="10"/>
        <v>0.91978281811016727</v>
      </c>
      <c r="H182" s="108">
        <v>1084.8</v>
      </c>
      <c r="I182" s="14">
        <f t="shared" si="8"/>
        <v>0.92964264289999132</v>
      </c>
    </row>
    <row r="183" spans="3:9" ht="17.25" customHeight="1" x14ac:dyDescent="0.25">
      <c r="C183" s="12" t="s">
        <v>181</v>
      </c>
      <c r="D183" s="108">
        <v>7030</v>
      </c>
      <c r="E183" s="13">
        <f t="shared" si="9"/>
        <v>0.86342422009334319</v>
      </c>
      <c r="F183" s="108">
        <v>9607</v>
      </c>
      <c r="G183" s="13">
        <f t="shared" si="10"/>
        <v>0.84131710307382435</v>
      </c>
      <c r="H183" s="108">
        <v>1063.0999999999999</v>
      </c>
      <c r="I183" s="14">
        <f t="shared" si="8"/>
        <v>0.9110463621561401</v>
      </c>
    </row>
    <row r="184" spans="3:9" ht="17.25" customHeight="1" x14ac:dyDescent="0.25">
      <c r="C184" s="12" t="s">
        <v>182</v>
      </c>
      <c r="D184" s="108">
        <v>7693</v>
      </c>
      <c r="E184" s="13">
        <f t="shared" si="9"/>
        <v>0.94485384426430852</v>
      </c>
      <c r="F184" s="108">
        <v>10862</v>
      </c>
      <c r="G184" s="13">
        <f t="shared" si="10"/>
        <v>0.95122164813030918</v>
      </c>
      <c r="H184" s="108">
        <v>1239.5999999999999</v>
      </c>
      <c r="I184" s="14">
        <f t="shared" si="8"/>
        <v>1.0623018253492158</v>
      </c>
    </row>
    <row r="185" spans="3:9" ht="17.25" customHeight="1" x14ac:dyDescent="0.25">
      <c r="C185" s="12" t="s">
        <v>183</v>
      </c>
      <c r="D185" s="108">
        <v>8591</v>
      </c>
      <c r="E185" s="13">
        <f t="shared" si="9"/>
        <v>1.0551461557356914</v>
      </c>
      <c r="F185" s="108">
        <v>12669</v>
      </c>
      <c r="G185" s="13">
        <f t="shared" si="10"/>
        <v>1.1094666783431124</v>
      </c>
      <c r="H185" s="108">
        <v>1131</v>
      </c>
      <c r="I185" s="14">
        <f t="shared" si="8"/>
        <v>0.96923472448367465</v>
      </c>
    </row>
    <row r="186" spans="3:9" ht="17.25" customHeight="1" x14ac:dyDescent="0.25">
      <c r="C186" s="12" t="s">
        <v>184</v>
      </c>
      <c r="D186" s="108">
        <v>5942</v>
      </c>
      <c r="E186" s="13">
        <f t="shared" si="9"/>
        <v>0.72979611888970763</v>
      </c>
      <c r="F186" s="108">
        <v>8774</v>
      </c>
      <c r="G186" s="13">
        <f t="shared" si="10"/>
        <v>0.76836850862597428</v>
      </c>
      <c r="H186" s="108">
        <v>909.8</v>
      </c>
      <c r="I186" s="14">
        <f t="shared" si="8"/>
        <v>0.77967263690119104</v>
      </c>
    </row>
    <row r="187" spans="3:9" ht="17.25" customHeight="1" x14ac:dyDescent="0.25">
      <c r="C187" s="12" t="s">
        <v>185</v>
      </c>
      <c r="D187" s="108">
        <v>6645</v>
      </c>
      <c r="E187" s="13">
        <f t="shared" si="9"/>
        <v>0.81613854089904203</v>
      </c>
      <c r="F187" s="108">
        <v>9451</v>
      </c>
      <c r="G187" s="13">
        <f t="shared" si="10"/>
        <v>0.82765566161660387</v>
      </c>
      <c r="H187" s="108">
        <v>889.4</v>
      </c>
      <c r="I187" s="14">
        <f t="shared" si="8"/>
        <v>0.76219041905904528</v>
      </c>
    </row>
    <row r="188" spans="3:9" ht="17.25" customHeight="1" x14ac:dyDescent="0.25">
      <c r="C188" s="12" t="s">
        <v>186</v>
      </c>
      <c r="D188" s="108">
        <v>6756</v>
      </c>
      <c r="E188" s="13">
        <f t="shared" si="9"/>
        <v>0.8297715549005158</v>
      </c>
      <c r="F188" s="108">
        <v>9791</v>
      </c>
      <c r="G188" s="13">
        <f t="shared" si="10"/>
        <v>0.85743059812593048</v>
      </c>
      <c r="H188" s="108">
        <v>1004.6</v>
      </c>
      <c r="I188" s="14">
        <f t="shared" si="8"/>
        <v>0.86091353157939832</v>
      </c>
    </row>
    <row r="189" spans="3:9" ht="17.25" customHeight="1" x14ac:dyDescent="0.25">
      <c r="C189" s="12" t="s">
        <v>187</v>
      </c>
      <c r="D189" s="108">
        <v>6805</v>
      </c>
      <c r="E189" s="13">
        <f t="shared" si="9"/>
        <v>0.83578973225251785</v>
      </c>
      <c r="F189" s="108">
        <v>9788</v>
      </c>
      <c r="G189" s="13">
        <f t="shared" si="10"/>
        <v>0.85716787809790695</v>
      </c>
      <c r="H189" s="108">
        <v>819.7</v>
      </c>
      <c r="I189" s="14">
        <f t="shared" si="8"/>
        <v>0.70245950809838031</v>
      </c>
    </row>
    <row r="190" spans="3:9" ht="17.25" customHeight="1" x14ac:dyDescent="0.25">
      <c r="C190" s="12" t="s">
        <v>188</v>
      </c>
      <c r="D190" s="108">
        <v>5692</v>
      </c>
      <c r="E190" s="13">
        <f t="shared" si="9"/>
        <v>0.69909113239990173</v>
      </c>
      <c r="F190" s="108">
        <v>8440</v>
      </c>
      <c r="G190" s="13">
        <f t="shared" si="10"/>
        <v>0.7391190121726946</v>
      </c>
      <c r="H190" s="108">
        <v>867.8</v>
      </c>
      <c r="I190" s="14">
        <f t="shared" si="8"/>
        <v>0.74367983546147909</v>
      </c>
    </row>
    <row r="191" spans="3:9" ht="17.25" customHeight="1" x14ac:dyDescent="0.25">
      <c r="C191" s="12" t="s">
        <v>189</v>
      </c>
      <c r="D191" s="108">
        <v>7454</v>
      </c>
      <c r="E191" s="13">
        <f t="shared" si="9"/>
        <v>0.91549987718005399</v>
      </c>
      <c r="F191" s="108">
        <v>10455</v>
      </c>
      <c r="G191" s="13">
        <f t="shared" si="10"/>
        <v>0.9155792976617918</v>
      </c>
      <c r="H191" s="108">
        <v>991</v>
      </c>
      <c r="I191" s="14">
        <f t="shared" si="8"/>
        <v>0.8492587196846344</v>
      </c>
    </row>
    <row r="192" spans="3:9" ht="17.25" customHeight="1" x14ac:dyDescent="0.25">
      <c r="C192" s="12" t="s">
        <v>190</v>
      </c>
      <c r="D192" s="108">
        <v>7849</v>
      </c>
      <c r="E192" s="13">
        <f t="shared" si="9"/>
        <v>0.96401375583394744</v>
      </c>
      <c r="F192" s="108">
        <v>11063</v>
      </c>
      <c r="G192" s="13">
        <f t="shared" si="10"/>
        <v>0.96882389000788161</v>
      </c>
      <c r="H192" s="108">
        <v>1048.4000000000001</v>
      </c>
      <c r="I192" s="14">
        <f t="shared" si="8"/>
        <v>0.89844888165224102</v>
      </c>
    </row>
    <row r="193" spans="3:9" ht="17.25" customHeight="1" x14ac:dyDescent="0.25">
      <c r="C193" s="12" t="s">
        <v>191</v>
      </c>
      <c r="D193" s="108">
        <v>5749</v>
      </c>
      <c r="E193" s="13">
        <f t="shared" si="9"/>
        <v>0.70609186931957746</v>
      </c>
      <c r="F193" s="108">
        <v>9155</v>
      </c>
      <c r="G193" s="13">
        <f t="shared" si="10"/>
        <v>0.80173395218495491</v>
      </c>
      <c r="H193" s="108">
        <v>820.5</v>
      </c>
      <c r="I193" s="14">
        <f t="shared" si="8"/>
        <v>0.70314508526866049</v>
      </c>
    </row>
    <row r="194" spans="3:9" ht="17.25" customHeight="1" x14ac:dyDescent="0.25">
      <c r="C194" s="12" t="s">
        <v>192</v>
      </c>
      <c r="D194" s="108">
        <v>7900</v>
      </c>
      <c r="E194" s="13">
        <f t="shared" si="9"/>
        <v>0.97027757307786788</v>
      </c>
      <c r="F194" s="108">
        <v>11389</v>
      </c>
      <c r="G194" s="13">
        <f t="shared" si="10"/>
        <v>0.99737279971976533</v>
      </c>
      <c r="H194" s="108">
        <v>840.2</v>
      </c>
      <c r="I194" s="14">
        <f t="shared" si="8"/>
        <v>0.72002742308681122</v>
      </c>
    </row>
    <row r="195" spans="3:9" ht="17.25" customHeight="1" x14ac:dyDescent="0.25">
      <c r="C195" s="9" t="s">
        <v>193</v>
      </c>
      <c r="D195" s="111">
        <v>6843</v>
      </c>
      <c r="E195" s="10">
        <f t="shared" si="9"/>
        <v>0.8404568901989683</v>
      </c>
      <c r="F195" s="111">
        <v>9709</v>
      </c>
      <c r="G195" s="10">
        <f t="shared" si="10"/>
        <v>0.85024958402662232</v>
      </c>
      <c r="H195" s="111">
        <v>934.8</v>
      </c>
      <c r="I195" s="15">
        <f t="shared" si="8"/>
        <v>0.80109692347244832</v>
      </c>
    </row>
    <row r="196" spans="3:9" ht="17.25" customHeight="1" x14ac:dyDescent="0.25">
      <c r="C196" s="12" t="s">
        <v>194</v>
      </c>
      <c r="D196" s="108">
        <v>6850</v>
      </c>
      <c r="E196" s="13">
        <f t="shared" si="9"/>
        <v>0.84131662982068289</v>
      </c>
      <c r="F196" s="108">
        <v>9513</v>
      </c>
      <c r="G196" s="13">
        <f t="shared" si="10"/>
        <v>0.83308520886242232</v>
      </c>
      <c r="H196" s="108">
        <v>831</v>
      </c>
      <c r="I196" s="14">
        <f t="shared" si="8"/>
        <v>0.71214328562858853</v>
      </c>
    </row>
    <row r="197" spans="3:9" ht="17.25" customHeight="1" x14ac:dyDescent="0.25">
      <c r="C197" s="12" t="s">
        <v>195</v>
      </c>
      <c r="D197" s="108">
        <v>6010</v>
      </c>
      <c r="E197" s="13">
        <f t="shared" si="9"/>
        <v>0.73814787521493486</v>
      </c>
      <c r="F197" s="108">
        <v>8955</v>
      </c>
      <c r="G197" s="13">
        <f t="shared" si="10"/>
        <v>0.78421928365005689</v>
      </c>
      <c r="H197" s="108">
        <v>821.6</v>
      </c>
      <c r="I197" s="14">
        <f t="shared" ref="I197:I260" si="11">H197/H$5</f>
        <v>0.70408775387779587</v>
      </c>
    </row>
    <row r="198" spans="3:9" ht="17.25" customHeight="1" x14ac:dyDescent="0.25">
      <c r="C198" s="12" t="s">
        <v>196</v>
      </c>
      <c r="D198" s="108">
        <v>5670</v>
      </c>
      <c r="E198" s="13">
        <f t="shared" si="9"/>
        <v>0.69638909358879886</v>
      </c>
      <c r="F198" s="108">
        <v>8763</v>
      </c>
      <c r="G198" s="13">
        <f t="shared" si="10"/>
        <v>0.76740520185655492</v>
      </c>
      <c r="H198" s="108">
        <v>940.7</v>
      </c>
      <c r="I198" s="14">
        <f t="shared" si="11"/>
        <v>0.80615305510326507</v>
      </c>
    </row>
    <row r="199" spans="3:9" ht="17.25" customHeight="1" x14ac:dyDescent="0.25">
      <c r="C199" s="12" t="s">
        <v>197</v>
      </c>
      <c r="D199" s="108">
        <v>7381</v>
      </c>
      <c r="E199" s="13">
        <f t="shared" ref="E199:E262" si="12">D199/D$5</f>
        <v>0.90653402112503068</v>
      </c>
      <c r="F199" s="108">
        <v>10239</v>
      </c>
      <c r="G199" s="13">
        <f t="shared" ref="G199:G262" si="13">F199/F$5</f>
        <v>0.89666345564410188</v>
      </c>
      <c r="H199" s="108">
        <v>943.4</v>
      </c>
      <c r="I199" s="14">
        <f t="shared" si="11"/>
        <v>0.8084668780529608</v>
      </c>
    </row>
    <row r="200" spans="3:9" ht="17.25" customHeight="1" x14ac:dyDescent="0.25">
      <c r="C200" s="12" t="s">
        <v>198</v>
      </c>
      <c r="D200" s="108">
        <v>5749</v>
      </c>
      <c r="E200" s="13">
        <f t="shared" si="12"/>
        <v>0.70609186931957746</v>
      </c>
      <c r="F200" s="108">
        <v>8439</v>
      </c>
      <c r="G200" s="13">
        <f t="shared" si="13"/>
        <v>0.73903143883002009</v>
      </c>
      <c r="H200" s="108">
        <v>805.9</v>
      </c>
      <c r="I200" s="14">
        <f t="shared" si="11"/>
        <v>0.69063330191104633</v>
      </c>
    </row>
    <row r="201" spans="3:9" ht="17.25" customHeight="1" x14ac:dyDescent="0.25">
      <c r="C201" s="12" t="s">
        <v>199</v>
      </c>
      <c r="D201" s="108">
        <v>5222</v>
      </c>
      <c r="E201" s="13">
        <f t="shared" si="12"/>
        <v>0.64136575779906657</v>
      </c>
      <c r="F201" s="108">
        <v>8503</v>
      </c>
      <c r="G201" s="13">
        <f t="shared" si="13"/>
        <v>0.74463613276118745</v>
      </c>
      <c r="H201" s="108">
        <v>790.2</v>
      </c>
      <c r="I201" s="14">
        <f t="shared" si="11"/>
        <v>0.67717884994429689</v>
      </c>
    </row>
    <row r="202" spans="3:9" ht="17.25" customHeight="1" x14ac:dyDescent="0.25">
      <c r="C202" s="12" t="s">
        <v>200</v>
      </c>
      <c r="D202" s="108">
        <v>6586</v>
      </c>
      <c r="E202" s="13">
        <f t="shared" si="12"/>
        <v>0.8088921640874478</v>
      </c>
      <c r="F202" s="108">
        <v>9291</v>
      </c>
      <c r="G202" s="13">
        <f t="shared" si="13"/>
        <v>0.81364392678868558</v>
      </c>
      <c r="H202" s="108">
        <v>921.2</v>
      </c>
      <c r="I202" s="14">
        <f t="shared" si="11"/>
        <v>0.7894421115776844</v>
      </c>
    </row>
    <row r="203" spans="3:9" ht="17.25" customHeight="1" x14ac:dyDescent="0.25">
      <c r="C203" s="12" t="s">
        <v>201</v>
      </c>
      <c r="D203" s="108">
        <v>6085</v>
      </c>
      <c r="E203" s="13">
        <f t="shared" si="12"/>
        <v>0.74735937116187667</v>
      </c>
      <c r="F203" s="108">
        <v>8909</v>
      </c>
      <c r="G203" s="13">
        <f t="shared" si="13"/>
        <v>0.78019090988703044</v>
      </c>
      <c r="H203" s="108">
        <v>864</v>
      </c>
      <c r="I203" s="14">
        <f t="shared" si="11"/>
        <v>0.74042334390264797</v>
      </c>
    </row>
    <row r="204" spans="3:9" ht="17.25" customHeight="1" x14ac:dyDescent="0.25">
      <c r="C204" s="12" t="s">
        <v>202</v>
      </c>
      <c r="D204" s="108">
        <v>8361</v>
      </c>
      <c r="E204" s="13">
        <f t="shared" si="12"/>
        <v>1.0268975681650701</v>
      </c>
      <c r="F204" s="108">
        <v>11454</v>
      </c>
      <c r="G204" s="13">
        <f t="shared" si="13"/>
        <v>1.0030650669936072</v>
      </c>
      <c r="H204" s="108">
        <v>1054.8</v>
      </c>
      <c r="I204" s="14">
        <f t="shared" si="11"/>
        <v>0.90393349901448272</v>
      </c>
    </row>
    <row r="205" spans="3:9" ht="17.25" customHeight="1" x14ac:dyDescent="0.25">
      <c r="C205" s="12" t="s">
        <v>203</v>
      </c>
      <c r="D205" s="108">
        <v>6498</v>
      </c>
      <c r="E205" s="13">
        <f t="shared" si="12"/>
        <v>0.7980840088430361</v>
      </c>
      <c r="F205" s="108">
        <v>8779</v>
      </c>
      <c r="G205" s="13">
        <f t="shared" si="13"/>
        <v>0.7688063753393467</v>
      </c>
      <c r="H205" s="108">
        <v>809.3</v>
      </c>
      <c r="I205" s="14">
        <f t="shared" si="11"/>
        <v>0.69354700488473719</v>
      </c>
    </row>
    <row r="206" spans="3:9" ht="17.25" customHeight="1" x14ac:dyDescent="0.25">
      <c r="C206" s="12" t="s">
        <v>204</v>
      </c>
      <c r="D206" s="108">
        <v>5760</v>
      </c>
      <c r="E206" s="13">
        <f t="shared" si="12"/>
        <v>0.70744288872512895</v>
      </c>
      <c r="F206" s="108">
        <v>8339</v>
      </c>
      <c r="G206" s="13">
        <f t="shared" si="13"/>
        <v>0.73027410456257114</v>
      </c>
      <c r="H206" s="108">
        <v>850.8</v>
      </c>
      <c r="I206" s="14">
        <f t="shared" si="11"/>
        <v>0.72911132059302419</v>
      </c>
    </row>
    <row r="207" spans="3:9" ht="17.25" customHeight="1" x14ac:dyDescent="0.25">
      <c r="C207" s="12" t="s">
        <v>205</v>
      </c>
      <c r="D207" s="108">
        <v>6041</v>
      </c>
      <c r="E207" s="13">
        <f t="shared" si="12"/>
        <v>0.74195529353967082</v>
      </c>
      <c r="F207" s="108">
        <v>8331</v>
      </c>
      <c r="G207" s="13">
        <f t="shared" si="13"/>
        <v>0.72957351782117519</v>
      </c>
      <c r="H207" s="108">
        <v>809.5</v>
      </c>
      <c r="I207" s="14">
        <f t="shared" si="11"/>
        <v>0.69371839917730738</v>
      </c>
    </row>
    <row r="208" spans="3:9" ht="17.25" customHeight="1" x14ac:dyDescent="0.25">
      <c r="C208" s="12" t="s">
        <v>206</v>
      </c>
      <c r="D208" s="108">
        <v>5915</v>
      </c>
      <c r="E208" s="13">
        <f t="shared" si="12"/>
        <v>0.72647998034880867</v>
      </c>
      <c r="F208" s="108">
        <v>8872</v>
      </c>
      <c r="G208" s="13">
        <f t="shared" si="13"/>
        <v>0.77695069620807422</v>
      </c>
      <c r="H208" s="108">
        <v>846.3</v>
      </c>
      <c r="I208" s="14">
        <f t="shared" si="11"/>
        <v>0.72525494901019782</v>
      </c>
    </row>
    <row r="209" spans="3:9" ht="17.25" customHeight="1" x14ac:dyDescent="0.25">
      <c r="C209" s="12" t="s">
        <v>207</v>
      </c>
      <c r="D209" s="108">
        <v>6548</v>
      </c>
      <c r="E209" s="13">
        <f t="shared" si="12"/>
        <v>0.80422500614099734</v>
      </c>
      <c r="F209" s="108">
        <v>9179</v>
      </c>
      <c r="G209" s="13">
        <f t="shared" si="13"/>
        <v>0.80383571240914264</v>
      </c>
      <c r="H209" s="108">
        <v>888.4</v>
      </c>
      <c r="I209" s="14">
        <f t="shared" si="11"/>
        <v>0.76133344759619492</v>
      </c>
    </row>
    <row r="210" spans="3:9" ht="17.25" customHeight="1" x14ac:dyDescent="0.25">
      <c r="C210" s="12" t="s">
        <v>208</v>
      </c>
      <c r="D210" s="108">
        <v>5534</v>
      </c>
      <c r="E210" s="13">
        <f t="shared" si="12"/>
        <v>0.67968558093834441</v>
      </c>
      <c r="F210" s="108">
        <v>8541</v>
      </c>
      <c r="G210" s="13">
        <f t="shared" si="13"/>
        <v>0.74796391978281807</v>
      </c>
      <c r="H210" s="108">
        <v>904.2</v>
      </c>
      <c r="I210" s="14">
        <f t="shared" si="11"/>
        <v>0.77487359670922951</v>
      </c>
    </row>
    <row r="211" spans="3:9" ht="17.25" customHeight="1" x14ac:dyDescent="0.25">
      <c r="C211" s="59" t="s">
        <v>209</v>
      </c>
      <c r="D211" s="107">
        <v>9881</v>
      </c>
      <c r="E211" s="62">
        <f t="shared" si="12"/>
        <v>1.2135838860230901</v>
      </c>
      <c r="F211" s="107">
        <v>13690</v>
      </c>
      <c r="G211" s="62">
        <f t="shared" si="13"/>
        <v>1.1988790612137665</v>
      </c>
      <c r="H211" s="107">
        <v>1440.1</v>
      </c>
      <c r="I211" s="61">
        <f t="shared" si="11"/>
        <v>1.2341246036506983</v>
      </c>
    </row>
    <row r="212" spans="3:9" ht="17.25" customHeight="1" x14ac:dyDescent="0.25">
      <c r="C212" s="9" t="s">
        <v>209</v>
      </c>
      <c r="D212" s="111">
        <v>9881</v>
      </c>
      <c r="E212" s="10">
        <f t="shared" si="12"/>
        <v>1.2135838860230901</v>
      </c>
      <c r="F212" s="111">
        <v>13690</v>
      </c>
      <c r="G212" s="10">
        <f t="shared" si="13"/>
        <v>1.1988790612137665</v>
      </c>
      <c r="H212" s="111">
        <v>1440.1</v>
      </c>
      <c r="I212" s="15">
        <f t="shared" si="11"/>
        <v>1.2341246036506983</v>
      </c>
    </row>
    <row r="213" spans="3:9" ht="17.25" customHeight="1" x14ac:dyDescent="0.25">
      <c r="C213" s="12" t="s">
        <v>210</v>
      </c>
      <c r="D213" s="108">
        <v>9409</v>
      </c>
      <c r="E213" s="13">
        <f t="shared" si="12"/>
        <v>1.1556128715303364</v>
      </c>
      <c r="F213" s="108">
        <v>14384</v>
      </c>
      <c r="G213" s="13">
        <f t="shared" si="13"/>
        <v>1.2596549610298624</v>
      </c>
      <c r="H213" s="108">
        <v>2153.3000000000002</v>
      </c>
      <c r="I213" s="14">
        <f t="shared" si="11"/>
        <v>1.8453166509555232</v>
      </c>
    </row>
    <row r="214" spans="3:9" ht="17.25" customHeight="1" x14ac:dyDescent="0.25">
      <c r="C214" s="12" t="s">
        <v>211</v>
      </c>
      <c r="D214" s="108">
        <v>9479</v>
      </c>
      <c r="E214" s="13">
        <f t="shared" si="12"/>
        <v>1.1642102677474822</v>
      </c>
      <c r="F214" s="108">
        <v>13167</v>
      </c>
      <c r="G214" s="13">
        <f t="shared" si="13"/>
        <v>1.1530782029950084</v>
      </c>
      <c r="H214" s="108">
        <v>1117.5999999999999</v>
      </c>
      <c r="I214" s="14">
        <f t="shared" si="11"/>
        <v>0.95775130688148069</v>
      </c>
    </row>
    <row r="215" spans="3:9" ht="17.25" customHeight="1" x14ac:dyDescent="0.25">
      <c r="C215" s="12" t="s">
        <v>212</v>
      </c>
      <c r="D215" s="108">
        <v>8086</v>
      </c>
      <c r="E215" s="13">
        <f t="shared" si="12"/>
        <v>0.99312208302628346</v>
      </c>
      <c r="F215" s="108">
        <v>12142</v>
      </c>
      <c r="G215" s="13">
        <f t="shared" si="13"/>
        <v>1.0633155267536563</v>
      </c>
      <c r="H215" s="108">
        <v>1387.8</v>
      </c>
      <c r="I215" s="14">
        <f t="shared" si="11"/>
        <v>1.1893049961436284</v>
      </c>
    </row>
    <row r="216" spans="3:9" ht="17.25" customHeight="1" x14ac:dyDescent="0.25">
      <c r="C216" s="12" t="s">
        <v>213</v>
      </c>
      <c r="D216" s="108">
        <v>8890</v>
      </c>
      <c r="E216" s="13">
        <f t="shared" si="12"/>
        <v>1.0918693195774993</v>
      </c>
      <c r="F216" s="108">
        <v>12144</v>
      </c>
      <c r="G216" s="13">
        <f t="shared" si="13"/>
        <v>1.0634906734390053</v>
      </c>
      <c r="H216" s="108">
        <v>1110.2</v>
      </c>
      <c r="I216" s="14">
        <f t="shared" si="11"/>
        <v>0.95140971805638874</v>
      </c>
    </row>
    <row r="217" spans="3:9" ht="17.25" customHeight="1" x14ac:dyDescent="0.25">
      <c r="C217" s="12" t="s">
        <v>214</v>
      </c>
      <c r="D217" s="108">
        <v>10754</v>
      </c>
      <c r="E217" s="13">
        <f t="shared" si="12"/>
        <v>1.3208056988454926</v>
      </c>
      <c r="F217" s="108">
        <v>15370</v>
      </c>
      <c r="G217" s="13">
        <f t="shared" si="13"/>
        <v>1.3460022769069095</v>
      </c>
      <c r="H217" s="108">
        <v>1183.5999999999999</v>
      </c>
      <c r="I217" s="14">
        <f t="shared" si="11"/>
        <v>1.0143114234295996</v>
      </c>
    </row>
    <row r="218" spans="3:9" ht="17.25" customHeight="1" x14ac:dyDescent="0.25">
      <c r="C218" s="12" t="s">
        <v>215</v>
      </c>
      <c r="D218" s="108">
        <v>15697</v>
      </c>
      <c r="E218" s="13">
        <f t="shared" si="12"/>
        <v>1.9279046917219356</v>
      </c>
      <c r="F218" s="108">
        <v>15994</v>
      </c>
      <c r="G218" s="13">
        <f t="shared" si="13"/>
        <v>1.4006480427357912</v>
      </c>
      <c r="H218" s="108">
        <v>1616.1</v>
      </c>
      <c r="I218" s="14">
        <f t="shared" si="11"/>
        <v>1.3849515811123487</v>
      </c>
    </row>
    <row r="219" spans="3:9" ht="17.25" customHeight="1" x14ac:dyDescent="0.25">
      <c r="C219" s="12" t="s">
        <v>216</v>
      </c>
      <c r="D219" s="108">
        <v>5204</v>
      </c>
      <c r="E219" s="13">
        <f t="shared" si="12"/>
        <v>0.63915499877180049</v>
      </c>
      <c r="F219" s="108">
        <v>11911</v>
      </c>
      <c r="G219" s="13">
        <f t="shared" si="13"/>
        <v>1.043086084595849</v>
      </c>
      <c r="H219" s="108">
        <v>1184.3</v>
      </c>
      <c r="I219" s="14">
        <f t="shared" si="11"/>
        <v>1.0149113034535948</v>
      </c>
    </row>
    <row r="220" spans="3:9" ht="17.25" customHeight="1" x14ac:dyDescent="0.25">
      <c r="C220" s="12" t="s">
        <v>217</v>
      </c>
      <c r="D220" s="108">
        <v>8452</v>
      </c>
      <c r="E220" s="13">
        <f t="shared" si="12"/>
        <v>1.0380741832473594</v>
      </c>
      <c r="F220" s="108">
        <v>12691</v>
      </c>
      <c r="G220" s="13">
        <f t="shared" si="13"/>
        <v>1.1113932918819511</v>
      </c>
      <c r="H220" s="108">
        <v>973.5</v>
      </c>
      <c r="I220" s="14">
        <f t="shared" si="11"/>
        <v>0.83426171908475444</v>
      </c>
    </row>
    <row r="221" spans="3:9" ht="17.25" customHeight="1" x14ac:dyDescent="0.25">
      <c r="C221" s="12" t="s">
        <v>218</v>
      </c>
      <c r="D221" s="108">
        <v>7386</v>
      </c>
      <c r="E221" s="13">
        <f t="shared" si="12"/>
        <v>0.90714812085482688</v>
      </c>
      <c r="F221" s="108">
        <v>10905</v>
      </c>
      <c r="G221" s="13">
        <f t="shared" si="13"/>
        <v>0.95498730186531222</v>
      </c>
      <c r="H221" s="108">
        <v>971.2</v>
      </c>
      <c r="I221" s="14">
        <f t="shared" si="11"/>
        <v>0.83229068472019874</v>
      </c>
    </row>
    <row r="222" spans="3:9" ht="17.25" customHeight="1" x14ac:dyDescent="0.25">
      <c r="C222" s="12" t="s">
        <v>219</v>
      </c>
      <c r="D222" s="108">
        <v>7756</v>
      </c>
      <c r="E222" s="13">
        <f t="shared" si="12"/>
        <v>0.95259150085973965</v>
      </c>
      <c r="F222" s="108">
        <v>12087</v>
      </c>
      <c r="G222" s="13">
        <f t="shared" si="13"/>
        <v>1.0584989929065591</v>
      </c>
      <c r="H222" s="108">
        <v>1008.7</v>
      </c>
      <c r="I222" s="14">
        <f t="shared" si="11"/>
        <v>0.86442711457708454</v>
      </c>
    </row>
    <row r="223" spans="3:9" ht="17.25" customHeight="1" x14ac:dyDescent="0.25">
      <c r="C223" s="12" t="s">
        <v>220</v>
      </c>
      <c r="D223" s="108">
        <v>8250</v>
      </c>
      <c r="E223" s="13">
        <f t="shared" si="12"/>
        <v>1.0132645541635961</v>
      </c>
      <c r="F223" s="108">
        <v>12302</v>
      </c>
      <c r="G223" s="13">
        <f t="shared" si="13"/>
        <v>1.0773272615815745</v>
      </c>
      <c r="H223" s="108">
        <v>937.8</v>
      </c>
      <c r="I223" s="14">
        <f t="shared" si="11"/>
        <v>0.80366783786099916</v>
      </c>
    </row>
    <row r="224" spans="3:9" ht="17.25" customHeight="1" x14ac:dyDescent="0.25">
      <c r="C224" s="12" t="s">
        <v>221</v>
      </c>
      <c r="D224" s="108">
        <v>11883</v>
      </c>
      <c r="E224" s="13">
        <f t="shared" si="12"/>
        <v>1.4594694178334562</v>
      </c>
      <c r="F224" s="108">
        <v>16896</v>
      </c>
      <c r="G224" s="13">
        <f t="shared" si="13"/>
        <v>1.4796391978281811</v>
      </c>
      <c r="H224" s="108">
        <v>1791.5</v>
      </c>
      <c r="I224" s="14">
        <f t="shared" si="11"/>
        <v>1.5352643756962892</v>
      </c>
    </row>
    <row r="225" spans="3:9" ht="17.25" customHeight="1" x14ac:dyDescent="0.25">
      <c r="C225" s="12" t="s">
        <v>222</v>
      </c>
      <c r="D225" s="108">
        <v>8372</v>
      </c>
      <c r="E225" s="13">
        <f t="shared" si="12"/>
        <v>1.0282485875706215</v>
      </c>
      <c r="F225" s="108">
        <v>12236</v>
      </c>
      <c r="G225" s="13">
        <f t="shared" si="13"/>
        <v>1.0715474209650582</v>
      </c>
      <c r="H225" s="108">
        <v>1339.3</v>
      </c>
      <c r="I225" s="14">
        <f t="shared" si="11"/>
        <v>1.1477418801953894</v>
      </c>
    </row>
    <row r="226" spans="3:9" ht="17.25" customHeight="1" x14ac:dyDescent="0.25">
      <c r="C226" s="12" t="s">
        <v>223</v>
      </c>
      <c r="D226" s="108">
        <v>8297</v>
      </c>
      <c r="E226" s="13">
        <f t="shared" si="12"/>
        <v>1.0190370916236797</v>
      </c>
      <c r="F226" s="108">
        <v>12312</v>
      </c>
      <c r="G226" s="13">
        <f t="shared" si="13"/>
        <v>1.0782029950083194</v>
      </c>
      <c r="H226" s="108">
        <v>1250.2</v>
      </c>
      <c r="I226" s="14">
        <f t="shared" si="11"/>
        <v>1.0713857228554289</v>
      </c>
    </row>
    <row r="227" spans="3:9" ht="17.25" customHeight="1" x14ac:dyDescent="0.25">
      <c r="C227" s="12" t="s">
        <v>224</v>
      </c>
      <c r="D227" s="108">
        <v>8329</v>
      </c>
      <c r="E227" s="13">
        <f t="shared" si="12"/>
        <v>1.0229673298943749</v>
      </c>
      <c r="F227" s="108">
        <v>12012</v>
      </c>
      <c r="G227" s="13">
        <f t="shared" si="13"/>
        <v>1.0519309922059725</v>
      </c>
      <c r="H227" s="108">
        <v>930.2</v>
      </c>
      <c r="I227" s="14">
        <f t="shared" si="11"/>
        <v>0.79715485474333703</v>
      </c>
    </row>
    <row r="228" spans="3:9" ht="17.25" customHeight="1" x14ac:dyDescent="0.25">
      <c r="C228" s="12" t="s">
        <v>225</v>
      </c>
      <c r="D228" s="108">
        <v>9251</v>
      </c>
      <c r="E228" s="13">
        <f t="shared" si="12"/>
        <v>1.1362073200687792</v>
      </c>
      <c r="F228" s="108">
        <v>12720</v>
      </c>
      <c r="G228" s="13">
        <f t="shared" si="13"/>
        <v>1.1139329188195113</v>
      </c>
      <c r="H228" s="108">
        <v>1181.2</v>
      </c>
      <c r="I228" s="14">
        <f t="shared" si="11"/>
        <v>1.0122546919187592</v>
      </c>
    </row>
    <row r="229" spans="3:9" ht="17.25" customHeight="1" x14ac:dyDescent="0.25">
      <c r="C229" s="12" t="s">
        <v>226</v>
      </c>
      <c r="D229" s="108">
        <v>8217</v>
      </c>
      <c r="E229" s="13">
        <f t="shared" si="12"/>
        <v>1.0092114959469418</v>
      </c>
      <c r="F229" s="108">
        <v>12101</v>
      </c>
      <c r="G229" s="13">
        <f t="shared" si="13"/>
        <v>1.059725019704002</v>
      </c>
      <c r="H229" s="108">
        <v>1183.9000000000001</v>
      </c>
      <c r="I229" s="14">
        <f t="shared" si="11"/>
        <v>1.0145685148684549</v>
      </c>
    </row>
    <row r="230" spans="3:9" ht="17.25" customHeight="1" x14ac:dyDescent="0.25">
      <c r="C230" s="12" t="s">
        <v>227</v>
      </c>
      <c r="D230" s="108">
        <v>8425</v>
      </c>
      <c r="E230" s="13">
        <f t="shared" si="12"/>
        <v>1.0347580447064604</v>
      </c>
      <c r="F230" s="108">
        <v>12255</v>
      </c>
      <c r="G230" s="13">
        <f t="shared" si="13"/>
        <v>1.0732113144758735</v>
      </c>
      <c r="H230" s="108">
        <v>1216.4000000000001</v>
      </c>
      <c r="I230" s="14">
        <f t="shared" si="11"/>
        <v>1.0424200874110892</v>
      </c>
    </row>
    <row r="231" spans="3:9" ht="17.25" customHeight="1" x14ac:dyDescent="0.25">
      <c r="C231" s="59" t="s">
        <v>228</v>
      </c>
      <c r="D231" s="107">
        <v>7529</v>
      </c>
      <c r="E231" s="62">
        <f t="shared" si="12"/>
        <v>0.92471137312699581</v>
      </c>
      <c r="F231" s="107">
        <v>10680</v>
      </c>
      <c r="G231" s="62">
        <f t="shared" si="13"/>
        <v>0.93528329976355196</v>
      </c>
      <c r="H231" s="107">
        <v>1051.0999999999999</v>
      </c>
      <c r="I231" s="61">
        <f t="shared" si="11"/>
        <v>0.90076270460193664</v>
      </c>
    </row>
    <row r="232" spans="3:9" ht="17.25" customHeight="1" x14ac:dyDescent="0.25">
      <c r="C232" s="9" t="s">
        <v>229</v>
      </c>
      <c r="D232" s="111">
        <v>7921</v>
      </c>
      <c r="E232" s="10">
        <f t="shared" si="12"/>
        <v>0.97285679194301156</v>
      </c>
      <c r="F232" s="111">
        <v>10777</v>
      </c>
      <c r="G232" s="10">
        <f t="shared" si="13"/>
        <v>0.9437779140029775</v>
      </c>
      <c r="H232" s="111">
        <v>1184</v>
      </c>
      <c r="I232" s="15">
        <f t="shared" si="11"/>
        <v>1.0146542120147399</v>
      </c>
    </row>
    <row r="233" spans="3:9" ht="17.25" customHeight="1" x14ac:dyDescent="0.25">
      <c r="C233" s="12" t="s">
        <v>230</v>
      </c>
      <c r="D233" s="108">
        <v>6825</v>
      </c>
      <c r="E233" s="13">
        <f t="shared" si="12"/>
        <v>0.83824613117170232</v>
      </c>
      <c r="F233" s="108">
        <v>9865</v>
      </c>
      <c r="G233" s="13">
        <f t="shared" si="13"/>
        <v>0.86391102548384269</v>
      </c>
      <c r="H233" s="108">
        <v>943.5</v>
      </c>
      <c r="I233" s="14">
        <f t="shared" si="11"/>
        <v>0.80855257519924584</v>
      </c>
    </row>
    <row r="234" spans="3:9" ht="17.25" customHeight="1" x14ac:dyDescent="0.25">
      <c r="C234" s="12" t="s">
        <v>231</v>
      </c>
      <c r="D234" s="108">
        <v>6562</v>
      </c>
      <c r="E234" s="13">
        <f t="shared" si="12"/>
        <v>0.80594448538442642</v>
      </c>
      <c r="F234" s="108">
        <v>10650</v>
      </c>
      <c r="G234" s="13">
        <f t="shared" si="13"/>
        <v>0.93265609948331729</v>
      </c>
      <c r="H234" s="108">
        <v>958.1</v>
      </c>
      <c r="I234" s="14">
        <f t="shared" si="11"/>
        <v>0.82106435855686</v>
      </c>
    </row>
    <row r="235" spans="3:9" ht="17.25" customHeight="1" x14ac:dyDescent="0.25">
      <c r="C235" s="12" t="s">
        <v>232</v>
      </c>
      <c r="D235" s="108">
        <v>7622</v>
      </c>
      <c r="E235" s="13">
        <f t="shared" si="12"/>
        <v>0.9361336281012036</v>
      </c>
      <c r="F235" s="108">
        <v>8764</v>
      </c>
      <c r="G235" s="13">
        <f t="shared" si="13"/>
        <v>0.76749277519922932</v>
      </c>
      <c r="H235" s="108">
        <v>924.1</v>
      </c>
      <c r="I235" s="14">
        <f t="shared" si="11"/>
        <v>0.7919273288199502</v>
      </c>
    </row>
    <row r="236" spans="3:9" ht="17.25" customHeight="1" x14ac:dyDescent="0.25">
      <c r="C236" s="12" t="s">
        <v>233</v>
      </c>
      <c r="D236" s="108">
        <v>8564</v>
      </c>
      <c r="E236" s="13">
        <f t="shared" si="12"/>
        <v>1.0518300171947925</v>
      </c>
      <c r="F236" s="108">
        <v>12450</v>
      </c>
      <c r="G236" s="13">
        <f t="shared" si="13"/>
        <v>1.090288116297399</v>
      </c>
      <c r="H236" s="108">
        <v>1023.2</v>
      </c>
      <c r="I236" s="14">
        <f t="shared" si="11"/>
        <v>0.87685320078841367</v>
      </c>
    </row>
    <row r="237" spans="3:9" ht="17.25" customHeight="1" x14ac:dyDescent="0.25">
      <c r="C237" s="12" t="s">
        <v>234</v>
      </c>
      <c r="D237" s="108">
        <v>9505</v>
      </c>
      <c r="E237" s="13">
        <f t="shared" si="12"/>
        <v>1.1674035863424219</v>
      </c>
      <c r="F237" s="108">
        <v>12582</v>
      </c>
      <c r="G237" s="13">
        <f t="shared" si="13"/>
        <v>1.1018477975304317</v>
      </c>
      <c r="H237" s="108">
        <v>1739.6</v>
      </c>
      <c r="I237" s="14">
        <f t="shared" si="11"/>
        <v>1.4907875567743591</v>
      </c>
    </row>
    <row r="238" spans="3:9" ht="17.25" customHeight="1" x14ac:dyDescent="0.25">
      <c r="C238" s="9" t="s">
        <v>235</v>
      </c>
      <c r="D238" s="111">
        <v>7167</v>
      </c>
      <c r="E238" s="10">
        <f t="shared" si="12"/>
        <v>0.88025055268975683</v>
      </c>
      <c r="F238" s="111">
        <v>10697</v>
      </c>
      <c r="G238" s="10">
        <f t="shared" si="13"/>
        <v>0.93677204658901825</v>
      </c>
      <c r="H238" s="111">
        <v>1104.0999999999999</v>
      </c>
      <c r="I238" s="15">
        <f t="shared" si="11"/>
        <v>0.94618219213300181</v>
      </c>
    </row>
    <row r="239" spans="3:9" ht="17.25" customHeight="1" x14ac:dyDescent="0.25">
      <c r="C239" s="12" t="s">
        <v>236</v>
      </c>
      <c r="D239" s="108">
        <v>8799</v>
      </c>
      <c r="E239" s="13">
        <f t="shared" si="12"/>
        <v>1.0806927044952099</v>
      </c>
      <c r="F239" s="108">
        <v>11385</v>
      </c>
      <c r="G239" s="13">
        <f t="shared" si="13"/>
        <v>0.99702250634906731</v>
      </c>
      <c r="H239" s="108">
        <v>1152</v>
      </c>
      <c r="I239" s="14">
        <f t="shared" si="11"/>
        <v>0.98723112520353062</v>
      </c>
    </row>
    <row r="240" spans="3:9" ht="17.25" customHeight="1" x14ac:dyDescent="0.25">
      <c r="C240" s="12" t="s">
        <v>237</v>
      </c>
      <c r="D240" s="108">
        <v>7753</v>
      </c>
      <c r="E240" s="13">
        <f t="shared" si="12"/>
        <v>0.95222304102186195</v>
      </c>
      <c r="F240" s="108">
        <v>10246</v>
      </c>
      <c r="G240" s="13">
        <f t="shared" si="13"/>
        <v>0.89727646904282332</v>
      </c>
      <c r="H240" s="108">
        <v>877.4</v>
      </c>
      <c r="I240" s="14">
        <f t="shared" si="11"/>
        <v>0.75190676150484181</v>
      </c>
    </row>
    <row r="241" spans="3:9" ht="17.25" customHeight="1" x14ac:dyDescent="0.25">
      <c r="C241" s="12" t="s">
        <v>238</v>
      </c>
      <c r="D241" s="108">
        <v>6441</v>
      </c>
      <c r="E241" s="13">
        <f t="shared" si="12"/>
        <v>0.79108327192336036</v>
      </c>
      <c r="F241" s="108">
        <v>10953</v>
      </c>
      <c r="G241" s="13">
        <f t="shared" si="13"/>
        <v>0.95919082231368769</v>
      </c>
      <c r="H241" s="108">
        <v>1016.8</v>
      </c>
      <c r="I241" s="14">
        <f t="shared" si="11"/>
        <v>0.87136858342617185</v>
      </c>
    </row>
    <row r="242" spans="3:9" ht="17.25" customHeight="1" x14ac:dyDescent="0.25">
      <c r="C242" s="12" t="s">
        <v>239</v>
      </c>
      <c r="D242" s="108">
        <v>5638</v>
      </c>
      <c r="E242" s="13">
        <f t="shared" si="12"/>
        <v>0.69245885531810369</v>
      </c>
      <c r="F242" s="108">
        <v>9009</v>
      </c>
      <c r="G242" s="13">
        <f t="shared" si="13"/>
        <v>0.78894824415447939</v>
      </c>
      <c r="H242" s="108">
        <v>809.9</v>
      </c>
      <c r="I242" s="14">
        <f t="shared" si="11"/>
        <v>0.69406118776244741</v>
      </c>
    </row>
    <row r="243" spans="3:9" ht="17.25" customHeight="1" x14ac:dyDescent="0.25">
      <c r="C243" s="12" t="s">
        <v>240</v>
      </c>
      <c r="D243" s="108">
        <v>8298</v>
      </c>
      <c r="E243" s="13">
        <f t="shared" si="12"/>
        <v>1.0191599115696388</v>
      </c>
      <c r="F243" s="108">
        <v>12226</v>
      </c>
      <c r="G243" s="13">
        <f t="shared" si="13"/>
        <v>1.0706716875383133</v>
      </c>
      <c r="H243" s="108">
        <v>1059.5999999999999</v>
      </c>
      <c r="I243" s="14">
        <f t="shared" si="11"/>
        <v>0.90804696203616408</v>
      </c>
    </row>
    <row r="244" spans="3:9" ht="17.25" customHeight="1" x14ac:dyDescent="0.25">
      <c r="C244" s="12" t="s">
        <v>241</v>
      </c>
      <c r="D244" s="108">
        <v>8647</v>
      </c>
      <c r="E244" s="13">
        <f t="shared" si="12"/>
        <v>1.0620240727094079</v>
      </c>
      <c r="F244" s="108">
        <v>13002</v>
      </c>
      <c r="G244" s="13">
        <f t="shared" si="13"/>
        <v>1.1386286014537175</v>
      </c>
      <c r="H244" s="108">
        <v>1831.9</v>
      </c>
      <c r="I244" s="14">
        <f t="shared" si="11"/>
        <v>1.5698860227954408</v>
      </c>
    </row>
    <row r="245" spans="3:9" ht="17.25" customHeight="1" x14ac:dyDescent="0.25">
      <c r="C245" s="12" t="s">
        <v>242</v>
      </c>
      <c r="D245" s="108">
        <v>6482</v>
      </c>
      <c r="E245" s="13">
        <f t="shared" si="12"/>
        <v>0.79611888970768852</v>
      </c>
      <c r="F245" s="108">
        <v>10238</v>
      </c>
      <c r="G245" s="13">
        <f t="shared" si="13"/>
        <v>0.89657588230142748</v>
      </c>
      <c r="H245" s="108">
        <v>909.3</v>
      </c>
      <c r="I245" s="14">
        <f t="shared" si="11"/>
        <v>0.77924415116976598</v>
      </c>
    </row>
    <row r="246" spans="3:9" ht="17.25" customHeight="1" x14ac:dyDescent="0.25">
      <c r="C246" s="12" t="s">
        <v>243</v>
      </c>
      <c r="D246" s="108">
        <v>6248</v>
      </c>
      <c r="E246" s="13">
        <f t="shared" si="12"/>
        <v>0.76737902235323019</v>
      </c>
      <c r="F246" s="108">
        <v>9618</v>
      </c>
      <c r="G246" s="13">
        <f t="shared" si="13"/>
        <v>0.8422804098432437</v>
      </c>
      <c r="H246" s="108">
        <v>965.3</v>
      </c>
      <c r="I246" s="14">
        <f t="shared" si="11"/>
        <v>0.82723455308938199</v>
      </c>
    </row>
    <row r="247" spans="3:9" ht="17.25" customHeight="1" x14ac:dyDescent="0.25">
      <c r="C247" s="12" t="s">
        <v>244</v>
      </c>
      <c r="D247" s="108">
        <v>6299</v>
      </c>
      <c r="E247" s="13">
        <f t="shared" si="12"/>
        <v>0.77364283959715052</v>
      </c>
      <c r="F247" s="108">
        <v>8958</v>
      </c>
      <c r="G247" s="13">
        <f t="shared" si="13"/>
        <v>0.78448200367808041</v>
      </c>
      <c r="H247" s="108">
        <v>831.6</v>
      </c>
      <c r="I247" s="14">
        <f t="shared" si="11"/>
        <v>0.71265746850629874</v>
      </c>
    </row>
    <row r="248" spans="3:9" ht="17.25" customHeight="1" x14ac:dyDescent="0.25">
      <c r="C248" s="12" t="s">
        <v>245</v>
      </c>
      <c r="D248" s="108">
        <v>5711</v>
      </c>
      <c r="E248" s="13">
        <f t="shared" si="12"/>
        <v>0.70142471137312701</v>
      </c>
      <c r="F248" s="108">
        <v>9368</v>
      </c>
      <c r="G248" s="13">
        <f t="shared" si="13"/>
        <v>0.8203870741746212</v>
      </c>
      <c r="H248" s="108">
        <v>904.2</v>
      </c>
      <c r="I248" s="14">
        <f t="shared" si="11"/>
        <v>0.77487359670922951</v>
      </c>
    </row>
    <row r="249" spans="3:9" ht="17.25" customHeight="1" x14ac:dyDescent="0.25">
      <c r="C249" s="12" t="s">
        <v>246</v>
      </c>
      <c r="D249" s="108">
        <v>7131</v>
      </c>
      <c r="E249" s="13">
        <f t="shared" si="12"/>
        <v>0.87582903463522477</v>
      </c>
      <c r="F249" s="108">
        <v>9842</v>
      </c>
      <c r="G249" s="13">
        <f t="shared" si="13"/>
        <v>0.86189683860232946</v>
      </c>
      <c r="H249" s="108">
        <v>839.1</v>
      </c>
      <c r="I249" s="14">
        <f t="shared" si="11"/>
        <v>0.71908475447767584</v>
      </c>
    </row>
    <row r="250" spans="3:9" ht="17.25" customHeight="1" x14ac:dyDescent="0.25">
      <c r="C250" s="12" t="s">
        <v>247</v>
      </c>
      <c r="D250" s="108">
        <v>5752</v>
      </c>
      <c r="E250" s="13">
        <f t="shared" si="12"/>
        <v>0.70646032915745516</v>
      </c>
      <c r="F250" s="108">
        <v>9185</v>
      </c>
      <c r="G250" s="13">
        <f t="shared" si="13"/>
        <v>0.80436115246518958</v>
      </c>
      <c r="H250" s="108">
        <v>853.4</v>
      </c>
      <c r="I250" s="14">
        <f t="shared" si="11"/>
        <v>0.73133944639643489</v>
      </c>
    </row>
    <row r="251" spans="3:9" ht="17.25" customHeight="1" x14ac:dyDescent="0.25">
      <c r="C251" s="12" t="s">
        <v>248</v>
      </c>
      <c r="D251" s="108">
        <v>6249</v>
      </c>
      <c r="E251" s="13">
        <f t="shared" si="12"/>
        <v>0.76750184229918939</v>
      </c>
      <c r="F251" s="108">
        <v>9585</v>
      </c>
      <c r="G251" s="13">
        <f t="shared" si="13"/>
        <v>0.83939048953498552</v>
      </c>
      <c r="H251" s="108">
        <v>936.6</v>
      </c>
      <c r="I251" s="14">
        <f t="shared" si="11"/>
        <v>0.80263947210557884</v>
      </c>
    </row>
    <row r="252" spans="3:9" ht="17.25" customHeight="1" x14ac:dyDescent="0.25">
      <c r="C252" s="9" t="s">
        <v>249</v>
      </c>
      <c r="D252" s="111">
        <v>7346</v>
      </c>
      <c r="E252" s="10">
        <f t="shared" si="12"/>
        <v>0.90223532301645792</v>
      </c>
      <c r="F252" s="111">
        <v>10600</v>
      </c>
      <c r="G252" s="10">
        <f t="shared" si="13"/>
        <v>0.92827743234959281</v>
      </c>
      <c r="H252" s="111">
        <v>1016</v>
      </c>
      <c r="I252" s="15">
        <f t="shared" si="11"/>
        <v>0.87068300625589157</v>
      </c>
    </row>
    <row r="253" spans="3:9" ht="17.25" customHeight="1" x14ac:dyDescent="0.25">
      <c r="C253" s="12" t="s">
        <v>250</v>
      </c>
      <c r="D253" s="108">
        <v>6682</v>
      </c>
      <c r="E253" s="13">
        <f t="shared" si="12"/>
        <v>0.82068287889953329</v>
      </c>
      <c r="F253" s="108">
        <v>9766</v>
      </c>
      <c r="G253" s="13">
        <f t="shared" si="13"/>
        <v>0.85524126455906824</v>
      </c>
      <c r="H253" s="108">
        <v>930</v>
      </c>
      <c r="I253" s="14">
        <f t="shared" si="11"/>
        <v>0.79698346045076696</v>
      </c>
    </row>
    <row r="254" spans="3:9" ht="17.25" customHeight="1" x14ac:dyDescent="0.25">
      <c r="C254" s="12" t="s">
        <v>251</v>
      </c>
      <c r="D254" s="108">
        <v>6952</v>
      </c>
      <c r="E254" s="13">
        <f t="shared" si="12"/>
        <v>0.85384426430852367</v>
      </c>
      <c r="F254" s="108">
        <v>9696</v>
      </c>
      <c r="G254" s="13">
        <f t="shared" si="13"/>
        <v>0.84911113057185394</v>
      </c>
      <c r="H254" s="108">
        <v>851.8</v>
      </c>
      <c r="I254" s="14">
        <f t="shared" si="11"/>
        <v>0.72996829205587443</v>
      </c>
    </row>
    <row r="255" spans="3:9" ht="17.25" customHeight="1" x14ac:dyDescent="0.25">
      <c r="C255" s="12" t="s">
        <v>252</v>
      </c>
      <c r="D255" s="108">
        <v>6895</v>
      </c>
      <c r="E255" s="13">
        <f t="shared" si="12"/>
        <v>0.84684352738884794</v>
      </c>
      <c r="F255" s="108">
        <v>10567</v>
      </c>
      <c r="G255" s="13">
        <f t="shared" si="13"/>
        <v>0.92538751204133463</v>
      </c>
      <c r="H255" s="108">
        <v>1018.9</v>
      </c>
      <c r="I255" s="14">
        <f t="shared" si="11"/>
        <v>0.87316822349815737</v>
      </c>
    </row>
    <row r="256" spans="3:9" ht="17.25" customHeight="1" x14ac:dyDescent="0.25">
      <c r="C256" s="12" t="s">
        <v>253</v>
      </c>
      <c r="D256" s="108">
        <v>7394</v>
      </c>
      <c r="E256" s="13">
        <f t="shared" si="12"/>
        <v>0.90813068042250067</v>
      </c>
      <c r="F256" s="108">
        <v>11139</v>
      </c>
      <c r="G256" s="13">
        <f t="shared" si="13"/>
        <v>0.97547946405114283</v>
      </c>
      <c r="H256" s="108">
        <v>1109.8</v>
      </c>
      <c r="I256" s="14">
        <f t="shared" si="11"/>
        <v>0.95106692947124849</v>
      </c>
    </row>
    <row r="257" spans="3:9" ht="17.25" customHeight="1" x14ac:dyDescent="0.25">
      <c r="C257" s="12" t="s">
        <v>254</v>
      </c>
      <c r="D257" s="108">
        <v>7614</v>
      </c>
      <c r="E257" s="13">
        <f t="shared" si="12"/>
        <v>0.93515106853352981</v>
      </c>
      <c r="F257" s="108">
        <v>10979</v>
      </c>
      <c r="G257" s="13">
        <f t="shared" si="13"/>
        <v>0.96146772922322443</v>
      </c>
      <c r="H257" s="108">
        <v>1008</v>
      </c>
      <c r="I257" s="14">
        <f t="shared" si="11"/>
        <v>0.8638272345530893</v>
      </c>
    </row>
    <row r="258" spans="3:9" ht="17.25" customHeight="1" x14ac:dyDescent="0.25">
      <c r="C258" s="12" t="s">
        <v>255</v>
      </c>
      <c r="D258" s="108">
        <v>6059</v>
      </c>
      <c r="E258" s="13">
        <f t="shared" si="12"/>
        <v>0.74416605256693691</v>
      </c>
      <c r="F258" s="108">
        <v>9113</v>
      </c>
      <c r="G258" s="13">
        <f t="shared" si="13"/>
        <v>0.79805587179262627</v>
      </c>
      <c r="H258" s="108">
        <v>948.7</v>
      </c>
      <c r="I258" s="14">
        <f t="shared" si="11"/>
        <v>0.81300882680606734</v>
      </c>
    </row>
    <row r="259" spans="3:9" ht="17.25" customHeight="1" x14ac:dyDescent="0.25">
      <c r="C259" s="12" t="s">
        <v>256</v>
      </c>
      <c r="D259" s="108">
        <v>6848</v>
      </c>
      <c r="E259" s="13">
        <f t="shared" si="12"/>
        <v>0.84107098992876439</v>
      </c>
      <c r="F259" s="108">
        <v>9534</v>
      </c>
      <c r="G259" s="13">
        <f t="shared" si="13"/>
        <v>0.83492424905858653</v>
      </c>
      <c r="H259" s="108">
        <v>1001.8</v>
      </c>
      <c r="I259" s="14">
        <f t="shared" si="11"/>
        <v>0.85851401148341755</v>
      </c>
    </row>
    <row r="260" spans="3:9" ht="17.25" customHeight="1" x14ac:dyDescent="0.25">
      <c r="C260" s="12" t="s">
        <v>257</v>
      </c>
      <c r="D260" s="108">
        <v>7613</v>
      </c>
      <c r="E260" s="13">
        <f t="shared" si="12"/>
        <v>0.93502824858757061</v>
      </c>
      <c r="F260" s="108">
        <v>10199</v>
      </c>
      <c r="G260" s="13">
        <f t="shared" si="13"/>
        <v>0.89316052193712236</v>
      </c>
      <c r="H260" s="108">
        <v>925</v>
      </c>
      <c r="I260" s="14">
        <f t="shared" si="11"/>
        <v>0.79269860313651552</v>
      </c>
    </row>
    <row r="261" spans="3:9" ht="17.25" customHeight="1" x14ac:dyDescent="0.25">
      <c r="C261" s="12" t="s">
        <v>258</v>
      </c>
      <c r="D261" s="108">
        <v>7097</v>
      </c>
      <c r="E261" s="13">
        <f t="shared" si="12"/>
        <v>0.8716531564726111</v>
      </c>
      <c r="F261" s="108">
        <v>9991</v>
      </c>
      <c r="G261" s="13">
        <f t="shared" si="13"/>
        <v>0.87494526666082839</v>
      </c>
      <c r="H261" s="108">
        <v>1014</v>
      </c>
      <c r="I261" s="14">
        <f t="shared" ref="I261:I324" si="14">H261/H$5</f>
        <v>0.86896906333019108</v>
      </c>
    </row>
    <row r="262" spans="3:9" ht="17.25" customHeight="1" x14ac:dyDescent="0.25">
      <c r="C262" s="12" t="s">
        <v>259</v>
      </c>
      <c r="D262" s="108">
        <v>6916</v>
      </c>
      <c r="E262" s="13">
        <f t="shared" si="12"/>
        <v>0.84942274625399161</v>
      </c>
      <c r="F262" s="108">
        <v>9908</v>
      </c>
      <c r="G262" s="13">
        <f t="shared" si="13"/>
        <v>0.86767667921884584</v>
      </c>
      <c r="H262" s="108">
        <v>942.9</v>
      </c>
      <c r="I262" s="14">
        <f t="shared" si="14"/>
        <v>0.80803839232153563</v>
      </c>
    </row>
    <row r="263" spans="3:9" ht="17.25" customHeight="1" x14ac:dyDescent="0.25">
      <c r="C263" s="12" t="s">
        <v>260</v>
      </c>
      <c r="D263" s="108">
        <v>8279</v>
      </c>
      <c r="E263" s="13">
        <f t="shared" ref="E263:E326" si="15">D263/D$5</f>
        <v>1.0168263325964138</v>
      </c>
      <c r="F263" s="108">
        <v>11690</v>
      </c>
      <c r="G263" s="13">
        <f t="shared" ref="G263:G326" si="16">F263/F$5</f>
        <v>1.0237323758647867</v>
      </c>
      <c r="H263" s="108">
        <v>1041.5999999999999</v>
      </c>
      <c r="I263" s="14">
        <f t="shared" si="14"/>
        <v>0.89262147570485884</v>
      </c>
    </row>
    <row r="264" spans="3:9" ht="17.25" customHeight="1" x14ac:dyDescent="0.25">
      <c r="C264" s="9" t="s">
        <v>261</v>
      </c>
      <c r="D264" s="111">
        <v>7507</v>
      </c>
      <c r="E264" s="10">
        <f t="shared" si="15"/>
        <v>0.92200933431589294</v>
      </c>
      <c r="F264" s="111">
        <v>10248</v>
      </c>
      <c r="G264" s="10">
        <f t="shared" si="16"/>
        <v>0.89745161572817234</v>
      </c>
      <c r="H264" s="111">
        <v>968.2</v>
      </c>
      <c r="I264" s="15">
        <f t="shared" si="14"/>
        <v>0.8297197703316479</v>
      </c>
    </row>
    <row r="265" spans="3:9" ht="17.25" customHeight="1" x14ac:dyDescent="0.25">
      <c r="C265" s="12" t="s">
        <v>262</v>
      </c>
      <c r="D265" s="108">
        <v>7141</v>
      </c>
      <c r="E265" s="13">
        <f t="shared" si="15"/>
        <v>0.87705723409481695</v>
      </c>
      <c r="F265" s="108">
        <v>10108</v>
      </c>
      <c r="G265" s="13">
        <f t="shared" si="16"/>
        <v>0.88519134775374375</v>
      </c>
      <c r="H265" s="108">
        <v>845</v>
      </c>
      <c r="I265" s="14">
        <f t="shared" si="14"/>
        <v>0.72414088610849248</v>
      </c>
    </row>
    <row r="266" spans="3:9" ht="17.25" customHeight="1" x14ac:dyDescent="0.25">
      <c r="C266" s="12" t="s">
        <v>263</v>
      </c>
      <c r="D266" s="108">
        <v>6952</v>
      </c>
      <c r="E266" s="13">
        <f t="shared" si="15"/>
        <v>0.85384426430852367</v>
      </c>
      <c r="F266" s="108">
        <v>9798</v>
      </c>
      <c r="G266" s="13">
        <f t="shared" si="16"/>
        <v>0.85804361152465192</v>
      </c>
      <c r="H266" s="108">
        <v>842.4</v>
      </c>
      <c r="I266" s="14">
        <f t="shared" si="14"/>
        <v>0.72191276030508178</v>
      </c>
    </row>
    <row r="267" spans="3:9" ht="17.25" customHeight="1" x14ac:dyDescent="0.25">
      <c r="C267" s="12" t="s">
        <v>264</v>
      </c>
      <c r="D267" s="108">
        <v>6235</v>
      </c>
      <c r="E267" s="13">
        <f t="shared" si="15"/>
        <v>0.76578236305576031</v>
      </c>
      <c r="F267" s="108">
        <v>9321</v>
      </c>
      <c r="G267" s="13">
        <f t="shared" si="16"/>
        <v>0.81627112706892024</v>
      </c>
      <c r="H267" s="108">
        <v>914.4</v>
      </c>
      <c r="I267" s="14">
        <f t="shared" si="14"/>
        <v>0.78361470563030244</v>
      </c>
    </row>
    <row r="268" spans="3:9" ht="17.25" customHeight="1" x14ac:dyDescent="0.25">
      <c r="C268" s="12" t="s">
        <v>265</v>
      </c>
      <c r="D268" s="108">
        <v>8007</v>
      </c>
      <c r="E268" s="13">
        <f t="shared" si="15"/>
        <v>0.98341930729550475</v>
      </c>
      <c r="F268" s="108">
        <v>11149</v>
      </c>
      <c r="G268" s="13">
        <f t="shared" si="16"/>
        <v>0.97635519747788768</v>
      </c>
      <c r="H268" s="108">
        <v>1235.3</v>
      </c>
      <c r="I268" s="14">
        <f t="shared" si="14"/>
        <v>1.0586168480589595</v>
      </c>
    </row>
    <row r="269" spans="3:9" ht="17.25" customHeight="1" x14ac:dyDescent="0.25">
      <c r="C269" s="12" t="s">
        <v>266</v>
      </c>
      <c r="D269" s="108">
        <v>8208</v>
      </c>
      <c r="E269" s="13">
        <f t="shared" si="15"/>
        <v>1.0081061164333087</v>
      </c>
      <c r="F269" s="108">
        <v>10299</v>
      </c>
      <c r="G269" s="13">
        <f t="shared" si="16"/>
        <v>0.90191785620457132</v>
      </c>
      <c r="H269" s="108">
        <v>854.8</v>
      </c>
      <c r="I269" s="14">
        <f t="shared" si="14"/>
        <v>0.73253920644442527</v>
      </c>
    </row>
    <row r="270" spans="3:9" ht="17.25" customHeight="1" x14ac:dyDescent="0.25">
      <c r="C270" s="12" t="s">
        <v>267</v>
      </c>
      <c r="D270" s="108">
        <v>6998</v>
      </c>
      <c r="E270" s="13">
        <f t="shared" si="15"/>
        <v>0.85949398182264802</v>
      </c>
      <c r="F270" s="108">
        <v>9559</v>
      </c>
      <c r="G270" s="13">
        <f t="shared" si="16"/>
        <v>0.83711358262544877</v>
      </c>
      <c r="H270" s="108">
        <v>801.1</v>
      </c>
      <c r="I270" s="14">
        <f t="shared" si="14"/>
        <v>0.68651983888936496</v>
      </c>
    </row>
    <row r="271" spans="3:9" ht="17.25" customHeight="1" x14ac:dyDescent="0.25">
      <c r="C271" s="12" t="s">
        <v>268</v>
      </c>
      <c r="D271" s="108">
        <v>7407</v>
      </c>
      <c r="E271" s="13">
        <f t="shared" si="15"/>
        <v>0.90972733971997055</v>
      </c>
      <c r="F271" s="108">
        <v>10483</v>
      </c>
      <c r="G271" s="13">
        <f t="shared" si="16"/>
        <v>0.91803135125667745</v>
      </c>
      <c r="H271" s="108">
        <v>885.2</v>
      </c>
      <c r="I271" s="14">
        <f t="shared" si="14"/>
        <v>0.75859113891507413</v>
      </c>
    </row>
    <row r="272" spans="3:9" ht="17.25" customHeight="1" x14ac:dyDescent="0.25">
      <c r="C272" s="12" t="s">
        <v>269</v>
      </c>
      <c r="D272" s="108">
        <v>7159</v>
      </c>
      <c r="E272" s="13">
        <f t="shared" si="15"/>
        <v>0.87926799312208304</v>
      </c>
      <c r="F272" s="108">
        <v>9603</v>
      </c>
      <c r="G272" s="13">
        <f t="shared" si="16"/>
        <v>0.84096680970312632</v>
      </c>
      <c r="H272" s="108">
        <v>911.3</v>
      </c>
      <c r="I272" s="14">
        <f t="shared" si="14"/>
        <v>0.78095809409546657</v>
      </c>
    </row>
    <row r="273" spans="3:9" ht="17.25" customHeight="1" x14ac:dyDescent="0.25">
      <c r="C273" s="12" t="s">
        <v>270</v>
      </c>
      <c r="D273" s="108">
        <v>6923</v>
      </c>
      <c r="E273" s="13">
        <f t="shared" si="15"/>
        <v>0.85028248587570621</v>
      </c>
      <c r="F273" s="108">
        <v>9306</v>
      </c>
      <c r="G273" s="13">
        <f t="shared" si="16"/>
        <v>0.81495752692880286</v>
      </c>
      <c r="H273" s="108">
        <v>821.6</v>
      </c>
      <c r="I273" s="14">
        <f t="shared" si="14"/>
        <v>0.70408775387779587</v>
      </c>
    </row>
    <row r="274" spans="3:9" ht="17.25" customHeight="1" x14ac:dyDescent="0.25">
      <c r="C274" s="12" t="s">
        <v>271</v>
      </c>
      <c r="D274" s="108">
        <v>6830</v>
      </c>
      <c r="E274" s="13">
        <f t="shared" si="15"/>
        <v>0.83886023090149842</v>
      </c>
      <c r="F274" s="108">
        <v>9278</v>
      </c>
      <c r="G274" s="13">
        <f t="shared" si="16"/>
        <v>0.81250547333391721</v>
      </c>
      <c r="H274" s="108">
        <v>786.5</v>
      </c>
      <c r="I274" s="14">
        <f t="shared" si="14"/>
        <v>0.67400805553175069</v>
      </c>
    </row>
    <row r="275" spans="3:9" ht="17.25" customHeight="1" x14ac:dyDescent="0.25">
      <c r="C275" s="12" t="s">
        <v>272</v>
      </c>
      <c r="D275" s="108">
        <v>6066</v>
      </c>
      <c r="E275" s="13">
        <f t="shared" si="15"/>
        <v>0.74502579218865139</v>
      </c>
      <c r="F275" s="108">
        <v>9776</v>
      </c>
      <c r="G275" s="13">
        <f t="shared" si="16"/>
        <v>0.85611699798581309</v>
      </c>
      <c r="H275" s="108">
        <v>979.9</v>
      </c>
      <c r="I275" s="14">
        <f t="shared" si="14"/>
        <v>0.83974633644699626</v>
      </c>
    </row>
    <row r="276" spans="3:9" ht="17.25" customHeight="1" x14ac:dyDescent="0.25">
      <c r="C276" s="12" t="s">
        <v>273</v>
      </c>
      <c r="D276" s="108">
        <v>7260</v>
      </c>
      <c r="E276" s="13">
        <f t="shared" si="15"/>
        <v>0.89167280766396462</v>
      </c>
      <c r="F276" s="108">
        <v>9659</v>
      </c>
      <c r="G276" s="13">
        <f t="shared" si="16"/>
        <v>0.84587091689289784</v>
      </c>
      <c r="H276" s="108">
        <v>821.8</v>
      </c>
      <c r="I276" s="14">
        <f t="shared" si="14"/>
        <v>0.70425914817036583</v>
      </c>
    </row>
    <row r="277" spans="3:9" ht="17.25" customHeight="1" x14ac:dyDescent="0.25">
      <c r="C277" s="12" t="s">
        <v>274</v>
      </c>
      <c r="D277" s="108">
        <v>6816</v>
      </c>
      <c r="E277" s="13">
        <f t="shared" si="15"/>
        <v>0.83714075165806923</v>
      </c>
      <c r="F277" s="108">
        <v>9000</v>
      </c>
      <c r="G277" s="13">
        <f t="shared" si="16"/>
        <v>0.78816008407040894</v>
      </c>
      <c r="H277" s="108">
        <v>990.9</v>
      </c>
      <c r="I277" s="14">
        <f t="shared" si="14"/>
        <v>0.84917302253834936</v>
      </c>
    </row>
    <row r="278" spans="3:9" ht="17.25" customHeight="1" x14ac:dyDescent="0.25">
      <c r="C278" s="12" t="s">
        <v>275</v>
      </c>
      <c r="D278" s="108">
        <v>8930</v>
      </c>
      <c r="E278" s="13">
        <f t="shared" si="15"/>
        <v>1.0967821174158683</v>
      </c>
      <c r="F278" s="108">
        <v>11661</v>
      </c>
      <c r="G278" s="13">
        <f t="shared" si="16"/>
        <v>1.0211927489272266</v>
      </c>
      <c r="H278" s="108">
        <v>1003</v>
      </c>
      <c r="I278" s="14">
        <f t="shared" si="14"/>
        <v>0.85954237723883786</v>
      </c>
    </row>
    <row r="279" spans="3:9" ht="17.25" customHeight="1" x14ac:dyDescent="0.25">
      <c r="C279" s="12" t="s">
        <v>276</v>
      </c>
      <c r="D279" s="108">
        <v>6473</v>
      </c>
      <c r="E279" s="13">
        <f t="shared" si="15"/>
        <v>0.79501351019405553</v>
      </c>
      <c r="F279" s="108">
        <v>9141</v>
      </c>
      <c r="G279" s="13">
        <f t="shared" si="16"/>
        <v>0.80050792538751203</v>
      </c>
      <c r="H279" s="108">
        <v>854.9</v>
      </c>
      <c r="I279" s="14">
        <f t="shared" si="14"/>
        <v>0.73262490359071031</v>
      </c>
    </row>
    <row r="280" spans="3:9" ht="17.25" customHeight="1" x14ac:dyDescent="0.25">
      <c r="C280" s="9" t="s">
        <v>277</v>
      </c>
      <c r="D280" s="111">
        <v>7864</v>
      </c>
      <c r="E280" s="10">
        <f t="shared" si="15"/>
        <v>0.96585605502333582</v>
      </c>
      <c r="F280" s="111">
        <v>11035</v>
      </c>
      <c r="G280" s="10">
        <f t="shared" si="16"/>
        <v>0.96637183641299584</v>
      </c>
      <c r="H280" s="111">
        <v>1020.7</v>
      </c>
      <c r="I280" s="15">
        <f t="shared" si="14"/>
        <v>0.87471077213128801</v>
      </c>
    </row>
    <row r="281" spans="3:9" ht="17.25" customHeight="1" x14ac:dyDescent="0.25">
      <c r="C281" s="12" t="s">
        <v>278</v>
      </c>
      <c r="D281" s="108">
        <v>6483</v>
      </c>
      <c r="E281" s="13">
        <f t="shared" si="15"/>
        <v>0.79624170965364771</v>
      </c>
      <c r="F281" s="108">
        <v>8665</v>
      </c>
      <c r="G281" s="13">
        <f t="shared" si="16"/>
        <v>0.75882301427445487</v>
      </c>
      <c r="H281" s="108">
        <v>837.7</v>
      </c>
      <c r="I281" s="14">
        <f t="shared" si="14"/>
        <v>0.71788499442968545</v>
      </c>
    </row>
    <row r="282" spans="3:9" ht="17.25" customHeight="1" x14ac:dyDescent="0.25">
      <c r="C282" s="12" t="s">
        <v>279</v>
      </c>
      <c r="D282" s="108">
        <v>6919</v>
      </c>
      <c r="E282" s="13">
        <f t="shared" si="15"/>
        <v>0.84979120609186931</v>
      </c>
      <c r="F282" s="108">
        <v>9979</v>
      </c>
      <c r="G282" s="13">
        <f t="shared" si="16"/>
        <v>0.87389438654873453</v>
      </c>
      <c r="H282" s="108">
        <v>955</v>
      </c>
      <c r="I282" s="14">
        <f t="shared" si="14"/>
        <v>0.81840774702202412</v>
      </c>
    </row>
    <row r="283" spans="3:9" ht="17.25" customHeight="1" x14ac:dyDescent="0.25">
      <c r="C283" s="12" t="s">
        <v>280</v>
      </c>
      <c r="D283" s="108">
        <v>6680</v>
      </c>
      <c r="E283" s="13">
        <f t="shared" si="15"/>
        <v>0.82043723900761478</v>
      </c>
      <c r="F283" s="108">
        <v>9561</v>
      </c>
      <c r="G283" s="13">
        <f t="shared" si="16"/>
        <v>0.83728872931079779</v>
      </c>
      <c r="H283" s="108">
        <v>931.7</v>
      </c>
      <c r="I283" s="14">
        <f t="shared" si="14"/>
        <v>0.79844031193761245</v>
      </c>
    </row>
    <row r="284" spans="3:9" ht="17.25" customHeight="1" x14ac:dyDescent="0.25">
      <c r="C284" s="12" t="s">
        <v>281</v>
      </c>
      <c r="D284" s="108">
        <v>7489</v>
      </c>
      <c r="E284" s="13">
        <f t="shared" si="15"/>
        <v>0.91979857528862685</v>
      </c>
      <c r="F284" s="108">
        <v>10447</v>
      </c>
      <c r="G284" s="13">
        <f t="shared" si="16"/>
        <v>0.91487871092039585</v>
      </c>
      <c r="H284" s="108">
        <v>970.7</v>
      </c>
      <c r="I284" s="14">
        <f t="shared" si="14"/>
        <v>0.83186219898877367</v>
      </c>
    </row>
    <row r="285" spans="3:9" ht="17.25" customHeight="1" x14ac:dyDescent="0.25">
      <c r="C285" s="12" t="s">
        <v>282</v>
      </c>
      <c r="D285" s="108">
        <v>9455</v>
      </c>
      <c r="E285" s="13">
        <f t="shared" si="15"/>
        <v>1.1612625890444608</v>
      </c>
      <c r="F285" s="108">
        <v>12917</v>
      </c>
      <c r="G285" s="13">
        <f t="shared" si="16"/>
        <v>1.1311848673263858</v>
      </c>
      <c r="H285" s="108">
        <v>1098.8</v>
      </c>
      <c r="I285" s="14">
        <f t="shared" si="14"/>
        <v>0.94164024337989538</v>
      </c>
    </row>
    <row r="286" spans="3:9" ht="17.25" customHeight="1" x14ac:dyDescent="0.25">
      <c r="C286" s="12" t="s">
        <v>283</v>
      </c>
      <c r="D286" s="108">
        <v>7272</v>
      </c>
      <c r="E286" s="13">
        <f t="shared" si="15"/>
        <v>0.8931466470154753</v>
      </c>
      <c r="F286" s="108">
        <v>10539</v>
      </c>
      <c r="G286" s="13">
        <f t="shared" si="16"/>
        <v>0.92293545844644886</v>
      </c>
      <c r="H286" s="108">
        <v>956.7</v>
      </c>
      <c r="I286" s="14">
        <f t="shared" si="14"/>
        <v>0.81986459850886961</v>
      </c>
    </row>
    <row r="287" spans="3:9" ht="17.25" customHeight="1" x14ac:dyDescent="0.25">
      <c r="C287" s="12" t="s">
        <v>284</v>
      </c>
      <c r="D287" s="108">
        <v>7561</v>
      </c>
      <c r="E287" s="13">
        <f t="shared" si="15"/>
        <v>0.92864161139769097</v>
      </c>
      <c r="F287" s="108">
        <v>9733</v>
      </c>
      <c r="G287" s="13">
        <f t="shared" si="16"/>
        <v>0.85235134425081005</v>
      </c>
      <c r="H287" s="108">
        <v>916.7</v>
      </c>
      <c r="I287" s="14">
        <f t="shared" si="14"/>
        <v>0.78558573999485815</v>
      </c>
    </row>
    <row r="288" spans="3:9" ht="17.25" customHeight="1" x14ac:dyDescent="0.25">
      <c r="C288" s="12" t="s">
        <v>285</v>
      </c>
      <c r="D288" s="108">
        <v>5901</v>
      </c>
      <c r="E288" s="13">
        <f t="shared" si="15"/>
        <v>0.72476050110537948</v>
      </c>
      <c r="F288" s="108">
        <v>9308</v>
      </c>
      <c r="G288" s="13">
        <f t="shared" si="16"/>
        <v>0.81513267361415187</v>
      </c>
      <c r="H288" s="108">
        <v>853.5</v>
      </c>
      <c r="I288" s="14">
        <f t="shared" si="14"/>
        <v>0.73142514354271992</v>
      </c>
    </row>
    <row r="289" spans="3:9" ht="17.25" customHeight="1" x14ac:dyDescent="0.25">
      <c r="C289" s="12" t="s">
        <v>286</v>
      </c>
      <c r="D289" s="108">
        <v>5767</v>
      </c>
      <c r="E289" s="13">
        <f t="shared" si="15"/>
        <v>0.70830262834684354</v>
      </c>
      <c r="F289" s="108">
        <v>8589</v>
      </c>
      <c r="G289" s="13">
        <f t="shared" si="16"/>
        <v>0.75216744023119364</v>
      </c>
      <c r="H289" s="108">
        <v>943.2</v>
      </c>
      <c r="I289" s="14">
        <f t="shared" si="14"/>
        <v>0.80829548376039073</v>
      </c>
    </row>
    <row r="290" spans="3:9" ht="17.25" customHeight="1" x14ac:dyDescent="0.25">
      <c r="C290" s="12" t="s">
        <v>287</v>
      </c>
      <c r="D290" s="108">
        <v>6572</v>
      </c>
      <c r="E290" s="13">
        <f t="shared" si="15"/>
        <v>0.80717268484401872</v>
      </c>
      <c r="F290" s="108">
        <v>9334</v>
      </c>
      <c r="G290" s="13">
        <f t="shared" si="16"/>
        <v>0.81740958052368862</v>
      </c>
      <c r="H290" s="108">
        <v>895.8</v>
      </c>
      <c r="I290" s="14">
        <f t="shared" si="14"/>
        <v>0.76767503642128709</v>
      </c>
    </row>
    <row r="291" spans="3:9" ht="17.25" customHeight="1" x14ac:dyDescent="0.25">
      <c r="C291" s="12" t="s">
        <v>288</v>
      </c>
      <c r="D291" s="108">
        <v>7007</v>
      </c>
      <c r="E291" s="13">
        <f t="shared" si="15"/>
        <v>0.86059936133628101</v>
      </c>
      <c r="F291" s="108">
        <v>10103</v>
      </c>
      <c r="G291" s="13">
        <f t="shared" si="16"/>
        <v>0.88475348104037133</v>
      </c>
      <c r="H291" s="108">
        <v>934.7</v>
      </c>
      <c r="I291" s="14">
        <f t="shared" si="14"/>
        <v>0.80101122632616328</v>
      </c>
    </row>
    <row r="292" spans="3:9" ht="17.25" customHeight="1" x14ac:dyDescent="0.25">
      <c r="C292" s="12" t="s">
        <v>289</v>
      </c>
      <c r="D292" s="108">
        <v>7588</v>
      </c>
      <c r="E292" s="13">
        <f t="shared" si="15"/>
        <v>0.93195774993859004</v>
      </c>
      <c r="F292" s="108">
        <v>10919</v>
      </c>
      <c r="G292" s="13">
        <f t="shared" si="16"/>
        <v>0.9562133286627551</v>
      </c>
      <c r="H292" s="108">
        <v>1014.6</v>
      </c>
      <c r="I292" s="14">
        <f t="shared" si="14"/>
        <v>0.86948324620790118</v>
      </c>
    </row>
    <row r="293" spans="3:9" ht="17.25" customHeight="1" x14ac:dyDescent="0.25">
      <c r="C293" s="12" t="s">
        <v>290</v>
      </c>
      <c r="D293" s="108">
        <v>6792</v>
      </c>
      <c r="E293" s="13">
        <f t="shared" si="15"/>
        <v>0.83419307295504785</v>
      </c>
      <c r="F293" s="108">
        <v>9821</v>
      </c>
      <c r="G293" s="13">
        <f t="shared" si="16"/>
        <v>0.86005779840616514</v>
      </c>
      <c r="H293" s="108">
        <v>891</v>
      </c>
      <c r="I293" s="14">
        <f t="shared" si="14"/>
        <v>0.76356157339960573</v>
      </c>
    </row>
    <row r="294" spans="3:9" ht="17.25" customHeight="1" x14ac:dyDescent="0.25">
      <c r="C294" s="12" t="s">
        <v>291</v>
      </c>
      <c r="D294" s="108">
        <v>7392</v>
      </c>
      <c r="E294" s="13">
        <f t="shared" si="15"/>
        <v>0.90788504053058217</v>
      </c>
      <c r="F294" s="108">
        <v>10259</v>
      </c>
      <c r="G294" s="13">
        <f t="shared" si="16"/>
        <v>0.89841492249759169</v>
      </c>
      <c r="H294" s="108">
        <v>1041.2</v>
      </c>
      <c r="I294" s="14">
        <f t="shared" si="14"/>
        <v>0.89227868711971892</v>
      </c>
    </row>
    <row r="295" spans="3:9" ht="17.25" customHeight="1" x14ac:dyDescent="0.25">
      <c r="C295" s="59" t="s">
        <v>292</v>
      </c>
      <c r="D295" s="107">
        <v>8076</v>
      </c>
      <c r="E295" s="62">
        <f t="shared" si="15"/>
        <v>0.99189388356669128</v>
      </c>
      <c r="F295" s="107">
        <v>10584</v>
      </c>
      <c r="G295" s="62">
        <f t="shared" si="16"/>
        <v>0.92687625886680092</v>
      </c>
      <c r="H295" s="107">
        <v>999</v>
      </c>
      <c r="I295" s="61">
        <f t="shared" si="14"/>
        <v>0.85611449138743678</v>
      </c>
    </row>
    <row r="296" spans="3:9" ht="17.25" customHeight="1" x14ac:dyDescent="0.25">
      <c r="C296" s="9" t="s">
        <v>292</v>
      </c>
      <c r="D296" s="111">
        <v>8076</v>
      </c>
      <c r="E296" s="10">
        <f t="shared" si="15"/>
        <v>0.99189388356669128</v>
      </c>
      <c r="F296" s="111">
        <v>10584</v>
      </c>
      <c r="G296" s="10">
        <f t="shared" si="16"/>
        <v>0.92687625886680092</v>
      </c>
      <c r="H296" s="111">
        <v>999</v>
      </c>
      <c r="I296" s="15">
        <f t="shared" si="14"/>
        <v>0.85611449138743678</v>
      </c>
    </row>
    <row r="297" spans="3:9" ht="17.25" customHeight="1" x14ac:dyDescent="0.25">
      <c r="C297" s="12" t="s">
        <v>293</v>
      </c>
      <c r="D297" s="108">
        <v>8459</v>
      </c>
      <c r="E297" s="13">
        <f t="shared" si="15"/>
        <v>1.0389339228690739</v>
      </c>
      <c r="F297" s="108">
        <v>10118</v>
      </c>
      <c r="G297" s="13">
        <f t="shared" si="16"/>
        <v>0.88606708118048871</v>
      </c>
      <c r="H297" s="108">
        <v>975.7</v>
      </c>
      <c r="I297" s="14">
        <f t="shared" si="14"/>
        <v>0.8361470563030251</v>
      </c>
    </row>
    <row r="298" spans="3:9" ht="17.25" customHeight="1" x14ac:dyDescent="0.25">
      <c r="C298" s="12" t="s">
        <v>294</v>
      </c>
      <c r="D298" s="108">
        <v>7212</v>
      </c>
      <c r="E298" s="13">
        <f t="shared" si="15"/>
        <v>0.88577745025792187</v>
      </c>
      <c r="F298" s="108">
        <v>9211</v>
      </c>
      <c r="G298" s="13">
        <f t="shared" si="16"/>
        <v>0.80663805937472632</v>
      </c>
      <c r="H298" s="108">
        <v>819.3</v>
      </c>
      <c r="I298" s="14">
        <f t="shared" si="14"/>
        <v>0.70211671951324006</v>
      </c>
    </row>
    <row r="299" spans="3:9" ht="17.25" customHeight="1" x14ac:dyDescent="0.25">
      <c r="C299" s="12" t="s">
        <v>295</v>
      </c>
      <c r="D299" s="108">
        <v>6173</v>
      </c>
      <c r="E299" s="13">
        <f t="shared" si="15"/>
        <v>0.75816752640628837</v>
      </c>
      <c r="F299" s="108">
        <v>9518</v>
      </c>
      <c r="G299" s="13">
        <f t="shared" si="16"/>
        <v>0.83352307557579475</v>
      </c>
      <c r="H299" s="108">
        <v>836.8</v>
      </c>
      <c r="I299" s="14">
        <f t="shared" si="14"/>
        <v>0.71711372011312013</v>
      </c>
    </row>
    <row r="300" spans="3:9" ht="17.25" customHeight="1" x14ac:dyDescent="0.25">
      <c r="C300" s="12" t="s">
        <v>296</v>
      </c>
      <c r="D300" s="108">
        <v>6993</v>
      </c>
      <c r="E300" s="13">
        <f t="shared" si="15"/>
        <v>0.85887988209285193</v>
      </c>
      <c r="F300" s="108">
        <v>9578</v>
      </c>
      <c r="G300" s="13">
        <f t="shared" si="16"/>
        <v>0.83877747613626408</v>
      </c>
      <c r="H300" s="108">
        <v>850.3</v>
      </c>
      <c r="I300" s="14">
        <f t="shared" si="14"/>
        <v>0.72868283486159902</v>
      </c>
    </row>
    <row r="301" spans="3:9" ht="17.25" customHeight="1" x14ac:dyDescent="0.25">
      <c r="C301" s="12" t="s">
        <v>297</v>
      </c>
      <c r="D301" s="108">
        <v>9902</v>
      </c>
      <c r="E301" s="13">
        <f t="shared" si="15"/>
        <v>1.2161631048882338</v>
      </c>
      <c r="F301" s="108">
        <v>12435</v>
      </c>
      <c r="G301" s="13">
        <f t="shared" si="16"/>
        <v>1.0889745161572817</v>
      </c>
      <c r="H301" s="108">
        <v>1138.0999999999999</v>
      </c>
      <c r="I301" s="14">
        <f t="shared" si="14"/>
        <v>0.9753192218699116</v>
      </c>
    </row>
    <row r="302" spans="3:9" ht="17.25" customHeight="1" x14ac:dyDescent="0.25">
      <c r="C302" s="12" t="s">
        <v>298</v>
      </c>
      <c r="D302" s="108">
        <v>7736</v>
      </c>
      <c r="E302" s="13">
        <f t="shared" si="15"/>
        <v>0.95013510194055517</v>
      </c>
      <c r="F302" s="108">
        <v>10145</v>
      </c>
      <c r="G302" s="13">
        <f t="shared" si="16"/>
        <v>0.88843156143269986</v>
      </c>
      <c r="H302" s="108">
        <v>987</v>
      </c>
      <c r="I302" s="14">
        <f t="shared" si="14"/>
        <v>0.84583083383323332</v>
      </c>
    </row>
    <row r="303" spans="3:9" ht="17.25" customHeight="1" x14ac:dyDescent="0.25">
      <c r="C303" s="12" t="s">
        <v>299</v>
      </c>
      <c r="D303" s="108">
        <v>8012</v>
      </c>
      <c r="E303" s="13">
        <f t="shared" si="15"/>
        <v>0.98403340702530095</v>
      </c>
      <c r="F303" s="108">
        <v>10394</v>
      </c>
      <c r="G303" s="13">
        <f t="shared" si="16"/>
        <v>0.91023732375864785</v>
      </c>
      <c r="H303" s="108">
        <v>944.2</v>
      </c>
      <c r="I303" s="14">
        <f t="shared" si="14"/>
        <v>0.80915245522324108</v>
      </c>
    </row>
    <row r="304" spans="3:9" ht="17.25" customHeight="1" x14ac:dyDescent="0.25">
      <c r="C304" s="12" t="s">
        <v>300</v>
      </c>
      <c r="D304" s="108">
        <v>8489</v>
      </c>
      <c r="E304" s="13">
        <f t="shared" si="15"/>
        <v>1.0426185212478507</v>
      </c>
      <c r="F304" s="108">
        <v>10491</v>
      </c>
      <c r="G304" s="13">
        <f t="shared" si="16"/>
        <v>0.9187319379980734</v>
      </c>
      <c r="H304" s="108">
        <v>1029.2</v>
      </c>
      <c r="I304" s="14">
        <f t="shared" si="14"/>
        <v>0.88199502956551545</v>
      </c>
    </row>
    <row r="305" spans="3:9" ht="17.25" customHeight="1" x14ac:dyDescent="0.25">
      <c r="C305" s="12" t="s">
        <v>301</v>
      </c>
      <c r="D305" s="108">
        <v>5752</v>
      </c>
      <c r="E305" s="13">
        <f t="shared" si="15"/>
        <v>0.70646032915745516</v>
      </c>
      <c r="F305" s="108">
        <v>8828</v>
      </c>
      <c r="G305" s="13">
        <f t="shared" si="16"/>
        <v>0.77309746913039668</v>
      </c>
      <c r="H305" s="108">
        <v>868.8</v>
      </c>
      <c r="I305" s="14">
        <f t="shared" si="14"/>
        <v>0.74453680692432933</v>
      </c>
    </row>
    <row r="306" spans="3:9" ht="17.25" customHeight="1" x14ac:dyDescent="0.25">
      <c r="C306" s="12" t="s">
        <v>302</v>
      </c>
      <c r="D306" s="108">
        <v>6757</v>
      </c>
      <c r="E306" s="13">
        <f t="shared" si="15"/>
        <v>0.8298943748464751</v>
      </c>
      <c r="F306" s="108">
        <v>10253</v>
      </c>
      <c r="G306" s="13">
        <f t="shared" si="16"/>
        <v>0.89788948244154476</v>
      </c>
      <c r="H306" s="108">
        <v>913.4</v>
      </c>
      <c r="I306" s="14">
        <f t="shared" si="14"/>
        <v>0.78275773416745209</v>
      </c>
    </row>
    <row r="307" spans="3:9" ht="17.25" customHeight="1" x14ac:dyDescent="0.25">
      <c r="C307" s="12" t="s">
        <v>303</v>
      </c>
      <c r="D307" s="108">
        <v>8282</v>
      </c>
      <c r="E307" s="13">
        <f t="shared" si="15"/>
        <v>1.0171947924342912</v>
      </c>
      <c r="F307" s="108">
        <v>10781</v>
      </c>
      <c r="G307" s="13">
        <f t="shared" si="16"/>
        <v>0.94412820737367542</v>
      </c>
      <c r="H307" s="108">
        <v>1013.3</v>
      </c>
      <c r="I307" s="14">
        <f t="shared" si="14"/>
        <v>0.86836918330619584</v>
      </c>
    </row>
    <row r="308" spans="3:9" ht="17.25" customHeight="1" x14ac:dyDescent="0.25">
      <c r="C308" s="12" t="s">
        <v>304</v>
      </c>
      <c r="D308" s="108">
        <v>7811</v>
      </c>
      <c r="E308" s="13">
        <f t="shared" si="15"/>
        <v>0.95934659788749688</v>
      </c>
      <c r="F308" s="108">
        <v>10812</v>
      </c>
      <c r="G308" s="13">
        <f t="shared" si="16"/>
        <v>0.94684298099658459</v>
      </c>
      <c r="H308" s="108">
        <v>933.9</v>
      </c>
      <c r="I308" s="14">
        <f t="shared" si="14"/>
        <v>0.800325649155883</v>
      </c>
    </row>
    <row r="309" spans="3:9" ht="17.25" customHeight="1" x14ac:dyDescent="0.25">
      <c r="C309" s="12" t="s">
        <v>305</v>
      </c>
      <c r="D309" s="108">
        <v>7107</v>
      </c>
      <c r="E309" s="13">
        <f t="shared" si="15"/>
        <v>0.8728813559322034</v>
      </c>
      <c r="F309" s="108">
        <v>9997</v>
      </c>
      <c r="G309" s="13">
        <f t="shared" si="16"/>
        <v>0.87547070671687544</v>
      </c>
      <c r="H309" s="108">
        <v>935.7</v>
      </c>
      <c r="I309" s="14">
        <f t="shared" si="14"/>
        <v>0.80186819778901364</v>
      </c>
    </row>
    <row r="310" spans="3:9" ht="17.25" customHeight="1" x14ac:dyDescent="0.25">
      <c r="C310" s="12" t="s">
        <v>306</v>
      </c>
      <c r="D310" s="108">
        <v>7821</v>
      </c>
      <c r="E310" s="13">
        <f t="shared" si="15"/>
        <v>0.96057479734708917</v>
      </c>
      <c r="F310" s="108">
        <v>9996</v>
      </c>
      <c r="G310" s="13">
        <f t="shared" si="16"/>
        <v>0.87538313337420093</v>
      </c>
      <c r="H310" s="108">
        <v>885.8</v>
      </c>
      <c r="I310" s="14">
        <f t="shared" si="14"/>
        <v>0.75910532179278423</v>
      </c>
    </row>
    <row r="311" spans="3:9" ht="17.25" customHeight="1" x14ac:dyDescent="0.25">
      <c r="C311" s="12" t="s">
        <v>307</v>
      </c>
      <c r="D311" s="108">
        <v>7662</v>
      </c>
      <c r="E311" s="13">
        <f t="shared" si="15"/>
        <v>0.94104642593957255</v>
      </c>
      <c r="F311" s="108">
        <v>9753</v>
      </c>
      <c r="G311" s="13">
        <f t="shared" si="16"/>
        <v>0.85410281110429986</v>
      </c>
      <c r="H311" s="108">
        <v>960.2</v>
      </c>
      <c r="I311" s="14">
        <f t="shared" si="14"/>
        <v>0.82286399862884563</v>
      </c>
    </row>
    <row r="312" spans="3:9" ht="17.25" customHeight="1" x14ac:dyDescent="0.25">
      <c r="C312" s="12" t="s">
        <v>308</v>
      </c>
      <c r="D312" s="108">
        <v>7008</v>
      </c>
      <c r="E312" s="13">
        <f t="shared" si="15"/>
        <v>0.86072218128224021</v>
      </c>
      <c r="F312" s="108">
        <v>9830</v>
      </c>
      <c r="G312" s="13">
        <f t="shared" si="16"/>
        <v>0.8608459584902356</v>
      </c>
      <c r="H312" s="108">
        <v>912.2</v>
      </c>
      <c r="I312" s="14">
        <f t="shared" si="14"/>
        <v>0.78172936841203189</v>
      </c>
    </row>
    <row r="313" spans="3:9" ht="17.25" customHeight="1" x14ac:dyDescent="0.25">
      <c r="C313" s="59" t="s">
        <v>309</v>
      </c>
      <c r="D313" s="107">
        <v>7540</v>
      </c>
      <c r="E313" s="62">
        <f t="shared" si="15"/>
        <v>0.9260623925325473</v>
      </c>
      <c r="F313" s="107">
        <v>11230</v>
      </c>
      <c r="G313" s="62">
        <f t="shared" si="16"/>
        <v>0.98344863823452144</v>
      </c>
      <c r="H313" s="107">
        <v>1065.4000000000001</v>
      </c>
      <c r="I313" s="61">
        <f t="shared" si="14"/>
        <v>0.91301739652069591</v>
      </c>
    </row>
    <row r="314" spans="3:9" ht="17.25" customHeight="1" x14ac:dyDescent="0.25">
      <c r="C314" s="9" t="s">
        <v>309</v>
      </c>
      <c r="D314" s="111">
        <v>7540</v>
      </c>
      <c r="E314" s="10">
        <f t="shared" si="15"/>
        <v>0.9260623925325473</v>
      </c>
      <c r="F314" s="111">
        <v>11230</v>
      </c>
      <c r="G314" s="10">
        <f t="shared" si="16"/>
        <v>0.98344863823452144</v>
      </c>
      <c r="H314" s="111">
        <v>1065.4000000000001</v>
      </c>
      <c r="I314" s="15">
        <f t="shared" si="14"/>
        <v>0.91301739652069591</v>
      </c>
    </row>
    <row r="315" spans="3:9" ht="17.25" customHeight="1" x14ac:dyDescent="0.25">
      <c r="C315" s="12" t="s">
        <v>310</v>
      </c>
      <c r="D315" s="108">
        <v>8612</v>
      </c>
      <c r="E315" s="13">
        <f t="shared" si="15"/>
        <v>1.0577253746008353</v>
      </c>
      <c r="F315" s="108">
        <v>12006</v>
      </c>
      <c r="G315" s="13">
        <f t="shared" si="16"/>
        <v>1.0514055521499255</v>
      </c>
      <c r="H315" s="108">
        <v>1006</v>
      </c>
      <c r="I315" s="14">
        <f t="shared" si="14"/>
        <v>0.8621132916273887</v>
      </c>
    </row>
    <row r="316" spans="3:9" ht="17.25" customHeight="1" x14ac:dyDescent="0.25">
      <c r="C316" s="12" t="s">
        <v>311</v>
      </c>
      <c r="D316" s="108">
        <v>7133</v>
      </c>
      <c r="E316" s="13">
        <f t="shared" si="15"/>
        <v>0.87607467452714316</v>
      </c>
      <c r="F316" s="108">
        <v>8451</v>
      </c>
      <c r="G316" s="13">
        <f t="shared" si="16"/>
        <v>0.74008231894211407</v>
      </c>
      <c r="H316" s="108">
        <v>864.6</v>
      </c>
      <c r="I316" s="14">
        <f t="shared" si="14"/>
        <v>0.74093752678035818</v>
      </c>
    </row>
    <row r="317" spans="3:9" ht="17.25" customHeight="1" x14ac:dyDescent="0.25">
      <c r="C317" s="12" t="s">
        <v>312</v>
      </c>
      <c r="D317" s="108">
        <v>7257</v>
      </c>
      <c r="E317" s="13">
        <f t="shared" si="15"/>
        <v>0.89130434782608692</v>
      </c>
      <c r="F317" s="108">
        <v>11480</v>
      </c>
      <c r="G317" s="13">
        <f t="shared" si="16"/>
        <v>1.0053419739031439</v>
      </c>
      <c r="H317" s="108">
        <v>1444.7</v>
      </c>
      <c r="I317" s="14">
        <f t="shared" si="14"/>
        <v>1.2380666723798097</v>
      </c>
    </row>
    <row r="318" spans="3:9" ht="17.25" customHeight="1" x14ac:dyDescent="0.25">
      <c r="C318" s="12" t="s">
        <v>313</v>
      </c>
      <c r="D318" s="108">
        <v>8697</v>
      </c>
      <c r="E318" s="13">
        <f t="shared" si="15"/>
        <v>1.0681650700073693</v>
      </c>
      <c r="F318" s="108">
        <v>12124</v>
      </c>
      <c r="G318" s="13">
        <f t="shared" si="16"/>
        <v>1.0617392065855153</v>
      </c>
      <c r="H318" s="108">
        <v>1090.0999999999999</v>
      </c>
      <c r="I318" s="14">
        <f t="shared" si="14"/>
        <v>0.93418459165309775</v>
      </c>
    </row>
    <row r="319" spans="3:9" ht="17.25" customHeight="1" x14ac:dyDescent="0.25">
      <c r="C319" s="12" t="s">
        <v>298</v>
      </c>
      <c r="D319" s="108">
        <v>6309</v>
      </c>
      <c r="E319" s="13">
        <f t="shared" si="15"/>
        <v>0.77487103905674282</v>
      </c>
      <c r="F319" s="108">
        <v>9948</v>
      </c>
      <c r="G319" s="13">
        <f t="shared" si="16"/>
        <v>0.87117961292582535</v>
      </c>
      <c r="H319" s="108">
        <v>937.3</v>
      </c>
      <c r="I319" s="14">
        <f t="shared" si="14"/>
        <v>0.80323935212957398</v>
      </c>
    </row>
    <row r="320" spans="3:9" ht="17.25" customHeight="1" x14ac:dyDescent="0.25">
      <c r="C320" s="12" t="s">
        <v>314</v>
      </c>
      <c r="D320" s="108">
        <v>6792</v>
      </c>
      <c r="E320" s="13">
        <f t="shared" si="15"/>
        <v>0.83419307295504785</v>
      </c>
      <c r="F320" s="108">
        <v>9858</v>
      </c>
      <c r="G320" s="13">
        <f t="shared" si="16"/>
        <v>0.86329801208512125</v>
      </c>
      <c r="H320" s="108">
        <v>963.1</v>
      </c>
      <c r="I320" s="14">
        <f t="shared" si="14"/>
        <v>0.82534921587111143</v>
      </c>
    </row>
    <row r="321" spans="3:9" ht="17.25" customHeight="1" x14ac:dyDescent="0.25">
      <c r="C321" s="12" t="s">
        <v>315</v>
      </c>
      <c r="D321" s="108">
        <v>6549</v>
      </c>
      <c r="E321" s="13">
        <f t="shared" si="15"/>
        <v>0.80434782608695654</v>
      </c>
      <c r="F321" s="108">
        <v>9856</v>
      </c>
      <c r="G321" s="13">
        <f t="shared" si="16"/>
        <v>0.86312286539977234</v>
      </c>
      <c r="H321" s="108">
        <v>851.3</v>
      </c>
      <c r="I321" s="14">
        <f t="shared" si="14"/>
        <v>0.72953980632444926</v>
      </c>
    </row>
    <row r="322" spans="3:9" ht="17.25" customHeight="1" x14ac:dyDescent="0.25">
      <c r="C322" s="12" t="s">
        <v>316</v>
      </c>
      <c r="D322" s="108">
        <v>7918</v>
      </c>
      <c r="E322" s="13">
        <f t="shared" si="15"/>
        <v>0.97248833210513386</v>
      </c>
      <c r="F322" s="108">
        <v>10442</v>
      </c>
      <c r="G322" s="13">
        <f t="shared" si="16"/>
        <v>0.91444084420702343</v>
      </c>
      <c r="H322" s="108">
        <v>917.4</v>
      </c>
      <c r="I322" s="14">
        <f t="shared" si="14"/>
        <v>0.78618562001885328</v>
      </c>
    </row>
    <row r="323" spans="3:9" ht="17.25" customHeight="1" x14ac:dyDescent="0.25">
      <c r="C323" s="12" t="s">
        <v>317</v>
      </c>
      <c r="D323" s="108">
        <v>5023</v>
      </c>
      <c r="E323" s="13">
        <f t="shared" si="15"/>
        <v>0.616924588553181</v>
      </c>
      <c r="F323" s="108">
        <v>8175</v>
      </c>
      <c r="G323" s="13">
        <f t="shared" si="16"/>
        <v>0.71591207636395482</v>
      </c>
      <c r="H323" s="108">
        <v>843</v>
      </c>
      <c r="I323" s="14">
        <f t="shared" si="14"/>
        <v>0.72242694318279199</v>
      </c>
    </row>
    <row r="324" spans="3:9" ht="17.25" customHeight="1" x14ac:dyDescent="0.25">
      <c r="C324" s="12" t="s">
        <v>318</v>
      </c>
      <c r="D324" s="108">
        <v>9034</v>
      </c>
      <c r="E324" s="13">
        <f t="shared" si="15"/>
        <v>1.1095553917956276</v>
      </c>
      <c r="F324" s="108">
        <v>12951</v>
      </c>
      <c r="G324" s="13">
        <f t="shared" si="16"/>
        <v>1.1341623609773186</v>
      </c>
      <c r="H324" s="108">
        <v>1147.4000000000001</v>
      </c>
      <c r="I324" s="14">
        <f t="shared" si="14"/>
        <v>0.98328905647441944</v>
      </c>
    </row>
    <row r="325" spans="3:9" ht="17.25" customHeight="1" x14ac:dyDescent="0.25">
      <c r="C325" s="12" t="s">
        <v>319</v>
      </c>
      <c r="D325" s="108">
        <v>5314</v>
      </c>
      <c r="E325" s="13">
        <f t="shared" si="15"/>
        <v>0.65266519282731517</v>
      </c>
      <c r="F325" s="108">
        <v>8166</v>
      </c>
      <c r="G325" s="13">
        <f t="shared" si="16"/>
        <v>0.71512391627988436</v>
      </c>
      <c r="H325" s="108">
        <v>895.1</v>
      </c>
      <c r="I325" s="14">
        <f t="shared" ref="I325:I346" si="17">H325/H$5</f>
        <v>0.76707515639729196</v>
      </c>
    </row>
    <row r="326" spans="3:9" ht="17.25" customHeight="1" x14ac:dyDescent="0.25">
      <c r="C326" s="12" t="s">
        <v>320</v>
      </c>
      <c r="D326" s="108">
        <v>5476</v>
      </c>
      <c r="E326" s="13">
        <f t="shared" si="15"/>
        <v>0.67256202407270937</v>
      </c>
      <c r="F326" s="108">
        <v>9514</v>
      </c>
      <c r="G326" s="13">
        <f t="shared" si="16"/>
        <v>0.83317278220509672</v>
      </c>
      <c r="H326" s="108">
        <v>975.2</v>
      </c>
      <c r="I326" s="14">
        <f t="shared" si="17"/>
        <v>0.83571857057159993</v>
      </c>
    </row>
    <row r="327" spans="3:9" ht="17.25" customHeight="1" x14ac:dyDescent="0.25">
      <c r="C327" s="12" t="s">
        <v>321</v>
      </c>
      <c r="D327" s="108">
        <v>6719</v>
      </c>
      <c r="E327" s="13">
        <f t="shared" ref="E327:E346" si="18">D327/D$5</f>
        <v>0.82522721690002454</v>
      </c>
      <c r="F327" s="108">
        <v>9573</v>
      </c>
      <c r="G327" s="13">
        <f t="shared" ref="G327:G346" si="19">F327/F$5</f>
        <v>0.83833960942289165</v>
      </c>
      <c r="H327" s="108">
        <v>934.2</v>
      </c>
      <c r="I327" s="14">
        <f t="shared" si="17"/>
        <v>0.80058274059473822</v>
      </c>
    </row>
    <row r="328" spans="3:9" ht="17.25" customHeight="1" x14ac:dyDescent="0.25">
      <c r="C328" s="12" t="s">
        <v>322</v>
      </c>
      <c r="D328" s="108">
        <v>7888</v>
      </c>
      <c r="E328" s="13">
        <f t="shared" si="18"/>
        <v>0.9688037337263572</v>
      </c>
      <c r="F328" s="108">
        <v>10721</v>
      </c>
      <c r="G328" s="13">
        <f t="shared" si="19"/>
        <v>0.93887380681320609</v>
      </c>
      <c r="H328" s="108">
        <v>1082.3</v>
      </c>
      <c r="I328" s="14">
        <f t="shared" si="17"/>
        <v>0.92750021424286555</v>
      </c>
    </row>
    <row r="329" spans="3:9" ht="17.25" customHeight="1" x14ac:dyDescent="0.25">
      <c r="C329" s="12" t="s">
        <v>323</v>
      </c>
      <c r="D329" s="108">
        <v>7413</v>
      </c>
      <c r="E329" s="13">
        <f t="shared" si="18"/>
        <v>0.91046425939572584</v>
      </c>
      <c r="F329" s="108">
        <v>10470</v>
      </c>
      <c r="G329" s="13">
        <f t="shared" si="19"/>
        <v>0.91689289780190908</v>
      </c>
      <c r="H329" s="108">
        <v>1022</v>
      </c>
      <c r="I329" s="14">
        <f t="shared" si="17"/>
        <v>0.87582483503299335</v>
      </c>
    </row>
    <row r="330" spans="3:9" ht="17.25" customHeight="1" x14ac:dyDescent="0.25">
      <c r="C330" s="12" t="s">
        <v>324</v>
      </c>
      <c r="D330" s="108">
        <v>6877</v>
      </c>
      <c r="E330" s="13">
        <f t="shared" si="18"/>
        <v>0.84463276836158196</v>
      </c>
      <c r="F330" s="108">
        <v>9892</v>
      </c>
      <c r="G330" s="13">
        <f t="shared" si="19"/>
        <v>0.86627550573605394</v>
      </c>
      <c r="H330" s="108">
        <v>960.8</v>
      </c>
      <c r="I330" s="14">
        <f t="shared" si="17"/>
        <v>0.82337818150655573</v>
      </c>
    </row>
    <row r="331" spans="3:9" ht="17.25" customHeight="1" x14ac:dyDescent="0.25">
      <c r="C331" s="12" t="s">
        <v>325</v>
      </c>
      <c r="D331" s="108">
        <v>6970</v>
      </c>
      <c r="E331" s="13">
        <f t="shared" si="18"/>
        <v>0.85605502333578976</v>
      </c>
      <c r="F331" s="108">
        <v>10811</v>
      </c>
      <c r="G331" s="13">
        <f t="shared" si="19"/>
        <v>0.9467554076539102</v>
      </c>
      <c r="H331" s="108">
        <v>1047.0999999999999</v>
      </c>
      <c r="I331" s="14">
        <f t="shared" si="17"/>
        <v>0.89733481875053545</v>
      </c>
    </row>
    <row r="332" spans="3:9" ht="17.25" customHeight="1" x14ac:dyDescent="0.25">
      <c r="C332" s="12" t="s">
        <v>326</v>
      </c>
      <c r="D332" s="108">
        <v>9152</v>
      </c>
      <c r="E332" s="13">
        <f t="shared" si="18"/>
        <v>1.124048145418816</v>
      </c>
      <c r="F332" s="108">
        <v>13219</v>
      </c>
      <c r="G332" s="13">
        <f t="shared" si="19"/>
        <v>1.1576320168140819</v>
      </c>
      <c r="H332" s="108">
        <v>1917</v>
      </c>
      <c r="I332" s="14">
        <f t="shared" si="17"/>
        <v>1.6428142942840003</v>
      </c>
    </row>
    <row r="333" spans="3:9" ht="17.25" customHeight="1" x14ac:dyDescent="0.25">
      <c r="C333" s="12" t="s">
        <v>327</v>
      </c>
      <c r="D333" s="108">
        <v>4910</v>
      </c>
      <c r="E333" s="13">
        <f t="shared" si="18"/>
        <v>0.60304593465978873</v>
      </c>
      <c r="F333" s="108">
        <v>8489</v>
      </c>
      <c r="G333" s="13">
        <f t="shared" si="19"/>
        <v>0.74341010596374468</v>
      </c>
      <c r="H333" s="108">
        <v>826.4</v>
      </c>
      <c r="I333" s="14">
        <f t="shared" si="17"/>
        <v>0.70820121689947713</v>
      </c>
    </row>
    <row r="334" spans="3:9" ht="17.25" customHeight="1" x14ac:dyDescent="0.25">
      <c r="C334" s="59" t="s">
        <v>328</v>
      </c>
      <c r="D334" s="107">
        <v>6974</v>
      </c>
      <c r="E334" s="62">
        <f t="shared" si="18"/>
        <v>0.85654630311962665</v>
      </c>
      <c r="F334" s="107">
        <v>11135</v>
      </c>
      <c r="G334" s="62">
        <f t="shared" si="19"/>
        <v>0.97512917068044491</v>
      </c>
      <c r="H334" s="107">
        <v>1096.4000000000001</v>
      </c>
      <c r="I334" s="61">
        <f t="shared" si="17"/>
        <v>0.93958351186905475</v>
      </c>
    </row>
    <row r="335" spans="3:9" ht="17.25" customHeight="1" x14ac:dyDescent="0.25">
      <c r="C335" s="9" t="s">
        <v>328</v>
      </c>
      <c r="D335" s="111">
        <v>6974</v>
      </c>
      <c r="E335" s="10">
        <f t="shared" si="18"/>
        <v>0.85654630311962665</v>
      </c>
      <c r="F335" s="111">
        <v>11135</v>
      </c>
      <c r="G335" s="10">
        <f t="shared" si="19"/>
        <v>0.97512917068044491</v>
      </c>
      <c r="H335" s="111">
        <v>1096.4000000000001</v>
      </c>
      <c r="I335" s="15">
        <f t="shared" si="17"/>
        <v>0.93958351186905475</v>
      </c>
    </row>
    <row r="336" spans="3:9" ht="17.25" customHeight="1" x14ac:dyDescent="0.25">
      <c r="C336" s="12" t="s">
        <v>311</v>
      </c>
      <c r="D336" s="108">
        <v>4706</v>
      </c>
      <c r="E336" s="13">
        <f t="shared" si="18"/>
        <v>0.57799066568410706</v>
      </c>
      <c r="F336" s="108">
        <v>9016</v>
      </c>
      <c r="G336" s="13">
        <f t="shared" si="19"/>
        <v>0.78956125755320083</v>
      </c>
      <c r="H336" s="108">
        <v>1141.9000000000001</v>
      </c>
      <c r="I336" s="14">
        <f t="shared" si="17"/>
        <v>0.97857571342874283</v>
      </c>
    </row>
    <row r="337" spans="3:9" ht="17.25" customHeight="1" x14ac:dyDescent="0.25">
      <c r="C337" s="12" t="s">
        <v>329</v>
      </c>
      <c r="D337" s="108">
        <v>4616</v>
      </c>
      <c r="E337" s="13">
        <f t="shared" si="18"/>
        <v>0.56693687054777697</v>
      </c>
      <c r="F337" s="108">
        <v>8561</v>
      </c>
      <c r="G337" s="13">
        <f t="shared" si="19"/>
        <v>0.74971538663630788</v>
      </c>
      <c r="H337" s="108">
        <v>950.9</v>
      </c>
      <c r="I337" s="14">
        <f t="shared" si="17"/>
        <v>0.8148941640243379</v>
      </c>
    </row>
    <row r="338" spans="3:9" ht="17.25" customHeight="1" x14ac:dyDescent="0.25">
      <c r="C338" s="12" t="s">
        <v>330</v>
      </c>
      <c r="D338" s="108">
        <v>8795</v>
      </c>
      <c r="E338" s="13">
        <f t="shared" si="18"/>
        <v>1.0802014247113731</v>
      </c>
      <c r="F338" s="108">
        <v>12585</v>
      </c>
      <c r="G338" s="13">
        <f t="shared" si="19"/>
        <v>1.1021105175584551</v>
      </c>
      <c r="H338" s="108">
        <v>1136</v>
      </c>
      <c r="I338" s="14">
        <f t="shared" si="17"/>
        <v>0.97351958179792608</v>
      </c>
    </row>
    <row r="339" spans="3:9" ht="17.25" customHeight="1" x14ac:dyDescent="0.25">
      <c r="C339" s="12" t="s">
        <v>331</v>
      </c>
      <c r="D339" s="108">
        <v>5977</v>
      </c>
      <c r="E339" s="13">
        <f t="shared" si="18"/>
        <v>0.7340948169982805</v>
      </c>
      <c r="F339" s="108">
        <v>9489</v>
      </c>
      <c r="G339" s="13">
        <f t="shared" si="19"/>
        <v>0.83098344863823448</v>
      </c>
      <c r="H339" s="108">
        <v>1040</v>
      </c>
      <c r="I339" s="14">
        <f t="shared" si="17"/>
        <v>0.89125032136429849</v>
      </c>
    </row>
    <row r="340" spans="3:9" ht="17.25" customHeight="1" x14ac:dyDescent="0.25">
      <c r="C340" s="12" t="s">
        <v>332</v>
      </c>
      <c r="D340" s="108">
        <v>4470</v>
      </c>
      <c r="E340" s="13">
        <f t="shared" si="18"/>
        <v>0.54900515843773023</v>
      </c>
      <c r="F340" s="108">
        <v>8977</v>
      </c>
      <c r="G340" s="13">
        <f t="shared" si="19"/>
        <v>0.78614589718889571</v>
      </c>
      <c r="H340" s="108">
        <v>834.5</v>
      </c>
      <c r="I340" s="14">
        <f t="shared" si="17"/>
        <v>0.71514268574856454</v>
      </c>
    </row>
    <row r="341" spans="3:9" ht="17.25" customHeight="1" x14ac:dyDescent="0.25">
      <c r="C341" s="12" t="s">
        <v>333</v>
      </c>
      <c r="D341" s="108">
        <v>5598</v>
      </c>
      <c r="E341" s="13">
        <f t="shared" si="18"/>
        <v>0.68754605747973474</v>
      </c>
      <c r="F341" s="108">
        <v>9111</v>
      </c>
      <c r="G341" s="13">
        <f t="shared" si="19"/>
        <v>0.79788072510727737</v>
      </c>
      <c r="H341" s="108">
        <v>788.8</v>
      </c>
      <c r="I341" s="14">
        <f t="shared" si="17"/>
        <v>0.6759790898963064</v>
      </c>
    </row>
    <row r="342" spans="3:9" ht="17.25" customHeight="1" x14ac:dyDescent="0.25">
      <c r="C342" s="12" t="s">
        <v>334</v>
      </c>
      <c r="D342" s="108">
        <v>9600</v>
      </c>
      <c r="E342" s="13">
        <f t="shared" si="18"/>
        <v>1.1790714812085483</v>
      </c>
      <c r="F342" s="108">
        <v>12176</v>
      </c>
      <c r="G342" s="13">
        <f t="shared" si="19"/>
        <v>1.0662930204045888</v>
      </c>
      <c r="H342" s="108">
        <v>1142.9000000000001</v>
      </c>
      <c r="I342" s="14">
        <f t="shared" si="17"/>
        <v>0.97943268489159307</v>
      </c>
    </row>
    <row r="343" spans="3:9" ht="17.25" customHeight="1" x14ac:dyDescent="0.25">
      <c r="C343" s="12" t="s">
        <v>335</v>
      </c>
      <c r="D343" s="108">
        <v>5024</v>
      </c>
      <c r="E343" s="13">
        <f t="shared" si="18"/>
        <v>0.6170474084991403</v>
      </c>
      <c r="F343" s="108">
        <v>9149</v>
      </c>
      <c r="G343" s="13">
        <f t="shared" si="19"/>
        <v>0.80120851212890798</v>
      </c>
      <c r="H343" s="108">
        <v>895.3</v>
      </c>
      <c r="I343" s="14">
        <f t="shared" si="17"/>
        <v>0.76724655068986192</v>
      </c>
    </row>
    <row r="344" spans="3:9" ht="17.25" customHeight="1" x14ac:dyDescent="0.25">
      <c r="C344" s="12" t="s">
        <v>336</v>
      </c>
      <c r="D344" s="108">
        <v>6880</v>
      </c>
      <c r="E344" s="13">
        <f t="shared" si="18"/>
        <v>0.84500122819945955</v>
      </c>
      <c r="F344" s="108">
        <v>11582</v>
      </c>
      <c r="G344" s="13">
        <f t="shared" si="19"/>
        <v>1.0142744548559419</v>
      </c>
      <c r="H344" s="108">
        <v>1084.3</v>
      </c>
      <c r="I344" s="14">
        <f t="shared" si="17"/>
        <v>0.92921415716856615</v>
      </c>
    </row>
    <row r="345" spans="3:9" ht="17.25" customHeight="1" x14ac:dyDescent="0.25">
      <c r="C345" s="12" t="s">
        <v>337</v>
      </c>
      <c r="D345" s="108">
        <v>4995</v>
      </c>
      <c r="E345" s="13">
        <f t="shared" si="18"/>
        <v>0.61348563006632273</v>
      </c>
      <c r="F345" s="108">
        <v>8454</v>
      </c>
      <c r="G345" s="13">
        <f t="shared" si="19"/>
        <v>0.74034503897013748</v>
      </c>
      <c r="H345" s="108">
        <v>862.4</v>
      </c>
      <c r="I345" s="14">
        <f t="shared" si="17"/>
        <v>0.73905218956208751</v>
      </c>
    </row>
    <row r="346" spans="3:9" ht="17.25" customHeight="1" thickBot="1" x14ac:dyDescent="0.3">
      <c r="C346" s="16" t="s">
        <v>338</v>
      </c>
      <c r="D346" s="109">
        <v>4530</v>
      </c>
      <c r="E346" s="17">
        <f t="shared" si="18"/>
        <v>0.55637435519528367</v>
      </c>
      <c r="F346" s="109">
        <v>8994</v>
      </c>
      <c r="G346" s="17">
        <f t="shared" si="19"/>
        <v>0.78763464401436201</v>
      </c>
      <c r="H346" s="109">
        <v>854.1</v>
      </c>
      <c r="I346" s="18">
        <f t="shared" si="17"/>
        <v>0.73193932642043014</v>
      </c>
    </row>
    <row r="347" spans="3:9" x14ac:dyDescent="0.25">
      <c r="C347" s="24"/>
      <c r="D347" s="112"/>
      <c r="E347" s="25"/>
      <c r="F347" s="112"/>
      <c r="G347" s="25"/>
      <c r="H347" s="112"/>
      <c r="I347" s="25"/>
    </row>
    <row r="348" spans="3:9" ht="28.5" customHeight="1" x14ac:dyDescent="0.25">
      <c r="C348" s="139" t="s">
        <v>339</v>
      </c>
      <c r="D348" s="139"/>
      <c r="E348" s="139"/>
      <c r="F348" s="139"/>
      <c r="G348" s="139"/>
      <c r="H348" s="139"/>
      <c r="I348" s="139"/>
    </row>
    <row r="349" spans="3:9" ht="27" customHeight="1" x14ac:dyDescent="0.25">
      <c r="C349" s="139" t="s">
        <v>340</v>
      </c>
      <c r="D349" s="139"/>
      <c r="E349" s="139"/>
      <c r="F349" s="139"/>
      <c r="G349" s="139"/>
      <c r="H349" s="139"/>
      <c r="I349" s="139"/>
    </row>
    <row r="350" spans="3:9" ht="13.5" customHeight="1" x14ac:dyDescent="0.25">
      <c r="C350" s="139" t="s">
        <v>351</v>
      </c>
      <c r="D350" s="139"/>
      <c r="E350" s="139"/>
      <c r="F350" s="139"/>
      <c r="G350" s="139"/>
      <c r="H350" s="139"/>
      <c r="I350" s="139"/>
    </row>
    <row r="351" spans="3:9" x14ac:dyDescent="0.25">
      <c r="C351" s="19"/>
    </row>
    <row r="352" spans="3:9" x14ac:dyDescent="0.25">
      <c r="C352" s="135" t="s">
        <v>359</v>
      </c>
      <c r="D352" s="135"/>
      <c r="E352" s="26">
        <v>44168</v>
      </c>
    </row>
    <row r="353" spans="3:5" ht="24" customHeight="1" x14ac:dyDescent="0.25">
      <c r="C353" s="140" t="s">
        <v>361</v>
      </c>
      <c r="D353" s="140"/>
      <c r="E353" s="26">
        <v>44041</v>
      </c>
    </row>
    <row r="354" spans="3:5" x14ac:dyDescent="0.25">
      <c r="C354" s="135" t="s">
        <v>362</v>
      </c>
      <c r="D354" s="135"/>
      <c r="E354" s="26">
        <v>44147</v>
      </c>
    </row>
    <row r="356" spans="3:5" x14ac:dyDescent="0.25">
      <c r="C356" s="19"/>
    </row>
  </sheetData>
  <mergeCells count="13">
    <mergeCell ref="C354:D354"/>
    <mergeCell ref="C2:C4"/>
    <mergeCell ref="C348:I348"/>
    <mergeCell ref="C349:I349"/>
    <mergeCell ref="C350:I350"/>
    <mergeCell ref="C352:D352"/>
    <mergeCell ref="C353:D353"/>
    <mergeCell ref="H2:I2"/>
    <mergeCell ref="H3:I3"/>
    <mergeCell ref="D2:E2"/>
    <mergeCell ref="F2:G2"/>
    <mergeCell ref="D3:E3"/>
    <mergeCell ref="F3:G3"/>
  </mergeCells>
  <hyperlinks>
    <hyperlink ref="B2" location="Índice!A1" display="ÍNDICE" xr:uid="{160564D3-2B2C-4C16-9022-69648A060D07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F517-406C-4EF2-8B1F-2C70DAF18704}">
  <dimension ref="B2:I47"/>
  <sheetViews>
    <sheetView zoomScale="98" zoomScaleNormal="98" workbookViewId="0">
      <pane ySplit="2" topLeftCell="A3" activePane="bottomLeft" state="frozen"/>
      <selection pane="bottomLeft" activeCell="B2" sqref="B2"/>
    </sheetView>
  </sheetViews>
  <sheetFormatPr defaultRowHeight="15.75" x14ac:dyDescent="0.3"/>
  <cols>
    <col min="1" max="1" width="8.85546875" style="3"/>
    <col min="2" max="2" width="9.140625" style="3"/>
    <col min="3" max="3" width="28.28515625" style="3" customWidth="1"/>
    <col min="4" max="9" width="14.7109375" style="3" customWidth="1"/>
    <col min="10" max="12" width="9.140625" style="3"/>
    <col min="13" max="13" width="20.7109375" style="3" customWidth="1"/>
    <col min="14" max="254" width="9.140625" style="3"/>
    <col min="255" max="255" width="27.28515625" style="3" customWidth="1"/>
    <col min="256" max="256" width="23.42578125" style="3" customWidth="1"/>
    <col min="257" max="257" width="21.140625" style="3" customWidth="1"/>
    <col min="258" max="258" width="8.5703125" style="3" customWidth="1"/>
    <col min="259" max="259" width="21.140625" style="3" customWidth="1"/>
    <col min="260" max="260" width="9.85546875" style="3" customWidth="1"/>
    <col min="261" max="261" width="21.140625" style="3" customWidth="1"/>
    <col min="262" max="262" width="10.28515625" style="3" customWidth="1"/>
    <col min="263" max="510" width="9.140625" style="3"/>
    <col min="511" max="511" width="27.28515625" style="3" customWidth="1"/>
    <col min="512" max="512" width="23.42578125" style="3" customWidth="1"/>
    <col min="513" max="513" width="21.140625" style="3" customWidth="1"/>
    <col min="514" max="514" width="8.5703125" style="3" customWidth="1"/>
    <col min="515" max="515" width="21.140625" style="3" customWidth="1"/>
    <col min="516" max="516" width="9.85546875" style="3" customWidth="1"/>
    <col min="517" max="517" width="21.140625" style="3" customWidth="1"/>
    <col min="518" max="518" width="10.28515625" style="3" customWidth="1"/>
    <col min="519" max="766" width="9.140625" style="3"/>
    <col min="767" max="767" width="27.28515625" style="3" customWidth="1"/>
    <col min="768" max="768" width="23.42578125" style="3" customWidth="1"/>
    <col min="769" max="769" width="21.140625" style="3" customWidth="1"/>
    <col min="770" max="770" width="8.5703125" style="3" customWidth="1"/>
    <col min="771" max="771" width="21.140625" style="3" customWidth="1"/>
    <col min="772" max="772" width="9.85546875" style="3" customWidth="1"/>
    <col min="773" max="773" width="21.140625" style="3" customWidth="1"/>
    <col min="774" max="774" width="10.28515625" style="3" customWidth="1"/>
    <col min="775" max="1022" width="9.140625" style="3"/>
    <col min="1023" max="1023" width="27.28515625" style="3" customWidth="1"/>
    <col min="1024" max="1024" width="23.42578125" style="3" customWidth="1"/>
    <col min="1025" max="1025" width="21.140625" style="3" customWidth="1"/>
    <col min="1026" max="1026" width="8.5703125" style="3" customWidth="1"/>
    <col min="1027" max="1027" width="21.140625" style="3" customWidth="1"/>
    <col min="1028" max="1028" width="9.85546875" style="3" customWidth="1"/>
    <col min="1029" max="1029" width="21.140625" style="3" customWidth="1"/>
    <col min="1030" max="1030" width="10.28515625" style="3" customWidth="1"/>
    <col min="1031" max="1278" width="9.140625" style="3"/>
    <col min="1279" max="1279" width="27.28515625" style="3" customWidth="1"/>
    <col min="1280" max="1280" width="23.42578125" style="3" customWidth="1"/>
    <col min="1281" max="1281" width="21.140625" style="3" customWidth="1"/>
    <col min="1282" max="1282" width="8.5703125" style="3" customWidth="1"/>
    <col min="1283" max="1283" width="21.140625" style="3" customWidth="1"/>
    <col min="1284" max="1284" width="9.85546875" style="3" customWidth="1"/>
    <col min="1285" max="1285" width="21.140625" style="3" customWidth="1"/>
    <col min="1286" max="1286" width="10.28515625" style="3" customWidth="1"/>
    <col min="1287" max="1534" width="9.140625" style="3"/>
    <col min="1535" max="1535" width="27.28515625" style="3" customWidth="1"/>
    <col min="1536" max="1536" width="23.42578125" style="3" customWidth="1"/>
    <col min="1537" max="1537" width="21.140625" style="3" customWidth="1"/>
    <col min="1538" max="1538" width="8.5703125" style="3" customWidth="1"/>
    <col min="1539" max="1539" width="21.140625" style="3" customWidth="1"/>
    <col min="1540" max="1540" width="9.85546875" style="3" customWidth="1"/>
    <col min="1541" max="1541" width="21.140625" style="3" customWidth="1"/>
    <col min="1542" max="1542" width="10.28515625" style="3" customWidth="1"/>
    <col min="1543" max="1790" width="9.140625" style="3"/>
    <col min="1791" max="1791" width="27.28515625" style="3" customWidth="1"/>
    <col min="1792" max="1792" width="23.42578125" style="3" customWidth="1"/>
    <col min="1793" max="1793" width="21.140625" style="3" customWidth="1"/>
    <col min="1794" max="1794" width="8.5703125" style="3" customWidth="1"/>
    <col min="1795" max="1795" width="21.140625" style="3" customWidth="1"/>
    <col min="1796" max="1796" width="9.85546875" style="3" customWidth="1"/>
    <col min="1797" max="1797" width="21.140625" style="3" customWidth="1"/>
    <col min="1798" max="1798" width="10.28515625" style="3" customWidth="1"/>
    <col min="1799" max="2046" width="9.140625" style="3"/>
    <col min="2047" max="2047" width="27.28515625" style="3" customWidth="1"/>
    <col min="2048" max="2048" width="23.42578125" style="3" customWidth="1"/>
    <col min="2049" max="2049" width="21.140625" style="3" customWidth="1"/>
    <col min="2050" max="2050" width="8.5703125" style="3" customWidth="1"/>
    <col min="2051" max="2051" width="21.140625" style="3" customWidth="1"/>
    <col min="2052" max="2052" width="9.85546875" style="3" customWidth="1"/>
    <col min="2053" max="2053" width="21.140625" style="3" customWidth="1"/>
    <col min="2054" max="2054" width="10.28515625" style="3" customWidth="1"/>
    <col min="2055" max="2302" width="9.140625" style="3"/>
    <col min="2303" max="2303" width="27.28515625" style="3" customWidth="1"/>
    <col min="2304" max="2304" width="23.42578125" style="3" customWidth="1"/>
    <col min="2305" max="2305" width="21.140625" style="3" customWidth="1"/>
    <col min="2306" max="2306" width="8.5703125" style="3" customWidth="1"/>
    <col min="2307" max="2307" width="21.140625" style="3" customWidth="1"/>
    <col min="2308" max="2308" width="9.85546875" style="3" customWidth="1"/>
    <col min="2309" max="2309" width="21.140625" style="3" customWidth="1"/>
    <col min="2310" max="2310" width="10.28515625" style="3" customWidth="1"/>
    <col min="2311" max="2558" width="9.140625" style="3"/>
    <col min="2559" max="2559" width="27.28515625" style="3" customWidth="1"/>
    <col min="2560" max="2560" width="23.42578125" style="3" customWidth="1"/>
    <col min="2561" max="2561" width="21.140625" style="3" customWidth="1"/>
    <col min="2562" max="2562" width="8.5703125" style="3" customWidth="1"/>
    <col min="2563" max="2563" width="21.140625" style="3" customWidth="1"/>
    <col min="2564" max="2564" width="9.85546875" style="3" customWidth="1"/>
    <col min="2565" max="2565" width="21.140625" style="3" customWidth="1"/>
    <col min="2566" max="2566" width="10.28515625" style="3" customWidth="1"/>
    <col min="2567" max="2814" width="9.140625" style="3"/>
    <col min="2815" max="2815" width="27.28515625" style="3" customWidth="1"/>
    <col min="2816" max="2816" width="23.42578125" style="3" customWidth="1"/>
    <col min="2817" max="2817" width="21.140625" style="3" customWidth="1"/>
    <col min="2818" max="2818" width="8.5703125" style="3" customWidth="1"/>
    <col min="2819" max="2819" width="21.140625" style="3" customWidth="1"/>
    <col min="2820" max="2820" width="9.85546875" style="3" customWidth="1"/>
    <col min="2821" max="2821" width="21.140625" style="3" customWidth="1"/>
    <col min="2822" max="2822" width="10.28515625" style="3" customWidth="1"/>
    <col min="2823" max="3070" width="9.140625" style="3"/>
    <col min="3071" max="3071" width="27.28515625" style="3" customWidth="1"/>
    <col min="3072" max="3072" width="23.42578125" style="3" customWidth="1"/>
    <col min="3073" max="3073" width="21.140625" style="3" customWidth="1"/>
    <col min="3074" max="3074" width="8.5703125" style="3" customWidth="1"/>
    <col min="3075" max="3075" width="21.140625" style="3" customWidth="1"/>
    <col min="3076" max="3076" width="9.85546875" style="3" customWidth="1"/>
    <col min="3077" max="3077" width="21.140625" style="3" customWidth="1"/>
    <col min="3078" max="3078" width="10.28515625" style="3" customWidth="1"/>
    <col min="3079" max="3326" width="9.140625" style="3"/>
    <col min="3327" max="3327" width="27.28515625" style="3" customWidth="1"/>
    <col min="3328" max="3328" width="23.42578125" style="3" customWidth="1"/>
    <col min="3329" max="3329" width="21.140625" style="3" customWidth="1"/>
    <col min="3330" max="3330" width="8.5703125" style="3" customWidth="1"/>
    <col min="3331" max="3331" width="21.140625" style="3" customWidth="1"/>
    <col min="3332" max="3332" width="9.85546875" style="3" customWidth="1"/>
    <col min="3333" max="3333" width="21.140625" style="3" customWidth="1"/>
    <col min="3334" max="3334" width="10.28515625" style="3" customWidth="1"/>
    <col min="3335" max="3582" width="9.140625" style="3"/>
    <col min="3583" max="3583" width="27.28515625" style="3" customWidth="1"/>
    <col min="3584" max="3584" width="23.42578125" style="3" customWidth="1"/>
    <col min="3585" max="3585" width="21.140625" style="3" customWidth="1"/>
    <col min="3586" max="3586" width="8.5703125" style="3" customWidth="1"/>
    <col min="3587" max="3587" width="21.140625" style="3" customWidth="1"/>
    <col min="3588" max="3588" width="9.85546875" style="3" customWidth="1"/>
    <col min="3589" max="3589" width="21.140625" style="3" customWidth="1"/>
    <col min="3590" max="3590" width="10.28515625" style="3" customWidth="1"/>
    <col min="3591" max="3838" width="9.140625" style="3"/>
    <col min="3839" max="3839" width="27.28515625" style="3" customWidth="1"/>
    <col min="3840" max="3840" width="23.42578125" style="3" customWidth="1"/>
    <col min="3841" max="3841" width="21.140625" style="3" customWidth="1"/>
    <col min="3842" max="3842" width="8.5703125" style="3" customWidth="1"/>
    <col min="3843" max="3843" width="21.140625" style="3" customWidth="1"/>
    <col min="3844" max="3844" width="9.85546875" style="3" customWidth="1"/>
    <col min="3845" max="3845" width="21.140625" style="3" customWidth="1"/>
    <col min="3846" max="3846" width="10.28515625" style="3" customWidth="1"/>
    <col min="3847" max="4094" width="9.140625" style="3"/>
    <col min="4095" max="4095" width="27.28515625" style="3" customWidth="1"/>
    <col min="4096" max="4096" width="23.42578125" style="3" customWidth="1"/>
    <col min="4097" max="4097" width="21.140625" style="3" customWidth="1"/>
    <col min="4098" max="4098" width="8.5703125" style="3" customWidth="1"/>
    <col min="4099" max="4099" width="21.140625" style="3" customWidth="1"/>
    <col min="4100" max="4100" width="9.85546875" style="3" customWidth="1"/>
    <col min="4101" max="4101" width="21.140625" style="3" customWidth="1"/>
    <col min="4102" max="4102" width="10.28515625" style="3" customWidth="1"/>
    <col min="4103" max="4350" width="9.140625" style="3"/>
    <col min="4351" max="4351" width="27.28515625" style="3" customWidth="1"/>
    <col min="4352" max="4352" width="23.42578125" style="3" customWidth="1"/>
    <col min="4353" max="4353" width="21.140625" style="3" customWidth="1"/>
    <col min="4354" max="4354" width="8.5703125" style="3" customWidth="1"/>
    <col min="4355" max="4355" width="21.140625" style="3" customWidth="1"/>
    <col min="4356" max="4356" width="9.85546875" style="3" customWidth="1"/>
    <col min="4357" max="4357" width="21.140625" style="3" customWidth="1"/>
    <col min="4358" max="4358" width="10.28515625" style="3" customWidth="1"/>
    <col min="4359" max="4606" width="9.140625" style="3"/>
    <col min="4607" max="4607" width="27.28515625" style="3" customWidth="1"/>
    <col min="4608" max="4608" width="23.42578125" style="3" customWidth="1"/>
    <col min="4609" max="4609" width="21.140625" style="3" customWidth="1"/>
    <col min="4610" max="4610" width="8.5703125" style="3" customWidth="1"/>
    <col min="4611" max="4611" width="21.140625" style="3" customWidth="1"/>
    <col min="4612" max="4612" width="9.85546875" style="3" customWidth="1"/>
    <col min="4613" max="4613" width="21.140625" style="3" customWidth="1"/>
    <col min="4614" max="4614" width="10.28515625" style="3" customWidth="1"/>
    <col min="4615" max="4862" width="9.140625" style="3"/>
    <col min="4863" max="4863" width="27.28515625" style="3" customWidth="1"/>
    <col min="4864" max="4864" width="23.42578125" style="3" customWidth="1"/>
    <col min="4865" max="4865" width="21.140625" style="3" customWidth="1"/>
    <col min="4866" max="4866" width="8.5703125" style="3" customWidth="1"/>
    <col min="4867" max="4867" width="21.140625" style="3" customWidth="1"/>
    <col min="4868" max="4868" width="9.85546875" style="3" customWidth="1"/>
    <col min="4869" max="4869" width="21.140625" style="3" customWidth="1"/>
    <col min="4870" max="4870" width="10.28515625" style="3" customWidth="1"/>
    <col min="4871" max="5118" width="9.140625" style="3"/>
    <col min="5119" max="5119" width="27.28515625" style="3" customWidth="1"/>
    <col min="5120" max="5120" width="23.42578125" style="3" customWidth="1"/>
    <col min="5121" max="5121" width="21.140625" style="3" customWidth="1"/>
    <col min="5122" max="5122" width="8.5703125" style="3" customWidth="1"/>
    <col min="5123" max="5123" width="21.140625" style="3" customWidth="1"/>
    <col min="5124" max="5124" width="9.85546875" style="3" customWidth="1"/>
    <col min="5125" max="5125" width="21.140625" style="3" customWidth="1"/>
    <col min="5126" max="5126" width="10.28515625" style="3" customWidth="1"/>
    <col min="5127" max="5374" width="9.140625" style="3"/>
    <col min="5375" max="5375" width="27.28515625" style="3" customWidth="1"/>
    <col min="5376" max="5376" width="23.42578125" style="3" customWidth="1"/>
    <col min="5377" max="5377" width="21.140625" style="3" customWidth="1"/>
    <col min="5378" max="5378" width="8.5703125" style="3" customWidth="1"/>
    <col min="5379" max="5379" width="21.140625" style="3" customWidth="1"/>
    <col min="5380" max="5380" width="9.85546875" style="3" customWidth="1"/>
    <col min="5381" max="5381" width="21.140625" style="3" customWidth="1"/>
    <col min="5382" max="5382" width="10.28515625" style="3" customWidth="1"/>
    <col min="5383" max="5630" width="9.140625" style="3"/>
    <col min="5631" max="5631" width="27.28515625" style="3" customWidth="1"/>
    <col min="5632" max="5632" width="23.42578125" style="3" customWidth="1"/>
    <col min="5633" max="5633" width="21.140625" style="3" customWidth="1"/>
    <col min="5634" max="5634" width="8.5703125" style="3" customWidth="1"/>
    <col min="5635" max="5635" width="21.140625" style="3" customWidth="1"/>
    <col min="5636" max="5636" width="9.85546875" style="3" customWidth="1"/>
    <col min="5637" max="5637" width="21.140625" style="3" customWidth="1"/>
    <col min="5638" max="5638" width="10.28515625" style="3" customWidth="1"/>
    <col min="5639" max="5886" width="9.140625" style="3"/>
    <col min="5887" max="5887" width="27.28515625" style="3" customWidth="1"/>
    <col min="5888" max="5888" width="23.42578125" style="3" customWidth="1"/>
    <col min="5889" max="5889" width="21.140625" style="3" customWidth="1"/>
    <col min="5890" max="5890" width="8.5703125" style="3" customWidth="1"/>
    <col min="5891" max="5891" width="21.140625" style="3" customWidth="1"/>
    <col min="5892" max="5892" width="9.85546875" style="3" customWidth="1"/>
    <col min="5893" max="5893" width="21.140625" style="3" customWidth="1"/>
    <col min="5894" max="5894" width="10.28515625" style="3" customWidth="1"/>
    <col min="5895" max="6142" width="9.140625" style="3"/>
    <col min="6143" max="6143" width="27.28515625" style="3" customWidth="1"/>
    <col min="6144" max="6144" width="23.42578125" style="3" customWidth="1"/>
    <col min="6145" max="6145" width="21.140625" style="3" customWidth="1"/>
    <col min="6146" max="6146" width="8.5703125" style="3" customWidth="1"/>
    <col min="6147" max="6147" width="21.140625" style="3" customWidth="1"/>
    <col min="6148" max="6148" width="9.85546875" style="3" customWidth="1"/>
    <col min="6149" max="6149" width="21.140625" style="3" customWidth="1"/>
    <col min="6150" max="6150" width="10.28515625" style="3" customWidth="1"/>
    <col min="6151" max="6398" width="9.140625" style="3"/>
    <col min="6399" max="6399" width="27.28515625" style="3" customWidth="1"/>
    <col min="6400" max="6400" width="23.42578125" style="3" customWidth="1"/>
    <col min="6401" max="6401" width="21.140625" style="3" customWidth="1"/>
    <col min="6402" max="6402" width="8.5703125" style="3" customWidth="1"/>
    <col min="6403" max="6403" width="21.140625" style="3" customWidth="1"/>
    <col min="6404" max="6404" width="9.85546875" style="3" customWidth="1"/>
    <col min="6405" max="6405" width="21.140625" style="3" customWidth="1"/>
    <col min="6406" max="6406" width="10.28515625" style="3" customWidth="1"/>
    <col min="6407" max="6654" width="9.140625" style="3"/>
    <col min="6655" max="6655" width="27.28515625" style="3" customWidth="1"/>
    <col min="6656" max="6656" width="23.42578125" style="3" customWidth="1"/>
    <col min="6657" max="6657" width="21.140625" style="3" customWidth="1"/>
    <col min="6658" max="6658" width="8.5703125" style="3" customWidth="1"/>
    <col min="6659" max="6659" width="21.140625" style="3" customWidth="1"/>
    <col min="6660" max="6660" width="9.85546875" style="3" customWidth="1"/>
    <col min="6661" max="6661" width="21.140625" style="3" customWidth="1"/>
    <col min="6662" max="6662" width="10.28515625" style="3" customWidth="1"/>
    <col min="6663" max="6910" width="9.140625" style="3"/>
    <col min="6911" max="6911" width="27.28515625" style="3" customWidth="1"/>
    <col min="6912" max="6912" width="23.42578125" style="3" customWidth="1"/>
    <col min="6913" max="6913" width="21.140625" style="3" customWidth="1"/>
    <col min="6914" max="6914" width="8.5703125" style="3" customWidth="1"/>
    <col min="6915" max="6915" width="21.140625" style="3" customWidth="1"/>
    <col min="6916" max="6916" width="9.85546875" style="3" customWidth="1"/>
    <col min="6917" max="6917" width="21.140625" style="3" customWidth="1"/>
    <col min="6918" max="6918" width="10.28515625" style="3" customWidth="1"/>
    <col min="6919" max="7166" width="9.140625" style="3"/>
    <col min="7167" max="7167" width="27.28515625" style="3" customWidth="1"/>
    <col min="7168" max="7168" width="23.42578125" style="3" customWidth="1"/>
    <col min="7169" max="7169" width="21.140625" style="3" customWidth="1"/>
    <col min="7170" max="7170" width="8.5703125" style="3" customWidth="1"/>
    <col min="7171" max="7171" width="21.140625" style="3" customWidth="1"/>
    <col min="7172" max="7172" width="9.85546875" style="3" customWidth="1"/>
    <col min="7173" max="7173" width="21.140625" style="3" customWidth="1"/>
    <col min="7174" max="7174" width="10.28515625" style="3" customWidth="1"/>
    <col min="7175" max="7422" width="9.140625" style="3"/>
    <col min="7423" max="7423" width="27.28515625" style="3" customWidth="1"/>
    <col min="7424" max="7424" width="23.42578125" style="3" customWidth="1"/>
    <col min="7425" max="7425" width="21.140625" style="3" customWidth="1"/>
    <col min="7426" max="7426" width="8.5703125" style="3" customWidth="1"/>
    <col min="7427" max="7427" width="21.140625" style="3" customWidth="1"/>
    <col min="7428" max="7428" width="9.85546875" style="3" customWidth="1"/>
    <col min="7429" max="7429" width="21.140625" style="3" customWidth="1"/>
    <col min="7430" max="7430" width="10.28515625" style="3" customWidth="1"/>
    <col min="7431" max="7678" width="9.140625" style="3"/>
    <col min="7679" max="7679" width="27.28515625" style="3" customWidth="1"/>
    <col min="7680" max="7680" width="23.42578125" style="3" customWidth="1"/>
    <col min="7681" max="7681" width="21.140625" style="3" customWidth="1"/>
    <col min="7682" max="7682" width="8.5703125" style="3" customWidth="1"/>
    <col min="7683" max="7683" width="21.140625" style="3" customWidth="1"/>
    <col min="7684" max="7684" width="9.85546875" style="3" customWidth="1"/>
    <col min="7685" max="7685" width="21.140625" style="3" customWidth="1"/>
    <col min="7686" max="7686" width="10.28515625" style="3" customWidth="1"/>
    <col min="7687" max="7934" width="9.140625" style="3"/>
    <col min="7935" max="7935" width="27.28515625" style="3" customWidth="1"/>
    <col min="7936" max="7936" width="23.42578125" style="3" customWidth="1"/>
    <col min="7937" max="7937" width="21.140625" style="3" customWidth="1"/>
    <col min="7938" max="7938" width="8.5703125" style="3" customWidth="1"/>
    <col min="7939" max="7939" width="21.140625" style="3" customWidth="1"/>
    <col min="7940" max="7940" width="9.85546875" style="3" customWidth="1"/>
    <col min="7941" max="7941" width="21.140625" style="3" customWidth="1"/>
    <col min="7942" max="7942" width="10.28515625" style="3" customWidth="1"/>
    <col min="7943" max="8190" width="9.140625" style="3"/>
    <col min="8191" max="8191" width="27.28515625" style="3" customWidth="1"/>
    <col min="8192" max="8192" width="23.42578125" style="3" customWidth="1"/>
    <col min="8193" max="8193" width="21.140625" style="3" customWidth="1"/>
    <col min="8194" max="8194" width="8.5703125" style="3" customWidth="1"/>
    <col min="8195" max="8195" width="21.140625" style="3" customWidth="1"/>
    <col min="8196" max="8196" width="9.85546875" style="3" customWidth="1"/>
    <col min="8197" max="8197" width="21.140625" style="3" customWidth="1"/>
    <col min="8198" max="8198" width="10.28515625" style="3" customWidth="1"/>
    <col min="8199" max="8446" width="9.140625" style="3"/>
    <col min="8447" max="8447" width="27.28515625" style="3" customWidth="1"/>
    <col min="8448" max="8448" width="23.42578125" style="3" customWidth="1"/>
    <col min="8449" max="8449" width="21.140625" style="3" customWidth="1"/>
    <col min="8450" max="8450" width="8.5703125" style="3" customWidth="1"/>
    <col min="8451" max="8451" width="21.140625" style="3" customWidth="1"/>
    <col min="8452" max="8452" width="9.85546875" style="3" customWidth="1"/>
    <col min="8453" max="8453" width="21.140625" style="3" customWidth="1"/>
    <col min="8454" max="8454" width="10.28515625" style="3" customWidth="1"/>
    <col min="8455" max="8702" width="9.140625" style="3"/>
    <col min="8703" max="8703" width="27.28515625" style="3" customWidth="1"/>
    <col min="8704" max="8704" width="23.42578125" style="3" customWidth="1"/>
    <col min="8705" max="8705" width="21.140625" style="3" customWidth="1"/>
    <col min="8706" max="8706" width="8.5703125" style="3" customWidth="1"/>
    <col min="8707" max="8707" width="21.140625" style="3" customWidth="1"/>
    <col min="8708" max="8708" width="9.85546875" style="3" customWidth="1"/>
    <col min="8709" max="8709" width="21.140625" style="3" customWidth="1"/>
    <col min="8710" max="8710" width="10.28515625" style="3" customWidth="1"/>
    <col min="8711" max="8958" width="9.140625" style="3"/>
    <col min="8959" max="8959" width="27.28515625" style="3" customWidth="1"/>
    <col min="8960" max="8960" width="23.42578125" style="3" customWidth="1"/>
    <col min="8961" max="8961" width="21.140625" style="3" customWidth="1"/>
    <col min="8962" max="8962" width="8.5703125" style="3" customWidth="1"/>
    <col min="8963" max="8963" width="21.140625" style="3" customWidth="1"/>
    <col min="8964" max="8964" width="9.85546875" style="3" customWidth="1"/>
    <col min="8965" max="8965" width="21.140625" style="3" customWidth="1"/>
    <col min="8966" max="8966" width="10.28515625" style="3" customWidth="1"/>
    <col min="8967" max="9214" width="9.140625" style="3"/>
    <col min="9215" max="9215" width="27.28515625" style="3" customWidth="1"/>
    <col min="9216" max="9216" width="23.42578125" style="3" customWidth="1"/>
    <col min="9217" max="9217" width="21.140625" style="3" customWidth="1"/>
    <col min="9218" max="9218" width="8.5703125" style="3" customWidth="1"/>
    <col min="9219" max="9219" width="21.140625" style="3" customWidth="1"/>
    <col min="9220" max="9220" width="9.85546875" style="3" customWidth="1"/>
    <col min="9221" max="9221" width="21.140625" style="3" customWidth="1"/>
    <col min="9222" max="9222" width="10.28515625" style="3" customWidth="1"/>
    <col min="9223" max="9470" width="9.140625" style="3"/>
    <col min="9471" max="9471" width="27.28515625" style="3" customWidth="1"/>
    <col min="9472" max="9472" width="23.42578125" style="3" customWidth="1"/>
    <col min="9473" max="9473" width="21.140625" style="3" customWidth="1"/>
    <col min="9474" max="9474" width="8.5703125" style="3" customWidth="1"/>
    <col min="9475" max="9475" width="21.140625" style="3" customWidth="1"/>
    <col min="9476" max="9476" width="9.85546875" style="3" customWidth="1"/>
    <col min="9477" max="9477" width="21.140625" style="3" customWidth="1"/>
    <col min="9478" max="9478" width="10.28515625" style="3" customWidth="1"/>
    <col min="9479" max="9726" width="9.140625" style="3"/>
    <col min="9727" max="9727" width="27.28515625" style="3" customWidth="1"/>
    <col min="9728" max="9728" width="23.42578125" style="3" customWidth="1"/>
    <col min="9729" max="9729" width="21.140625" style="3" customWidth="1"/>
    <col min="9730" max="9730" width="8.5703125" style="3" customWidth="1"/>
    <col min="9731" max="9731" width="21.140625" style="3" customWidth="1"/>
    <col min="9732" max="9732" width="9.85546875" style="3" customWidth="1"/>
    <col min="9733" max="9733" width="21.140625" style="3" customWidth="1"/>
    <col min="9734" max="9734" width="10.28515625" style="3" customWidth="1"/>
    <col min="9735" max="9982" width="9.140625" style="3"/>
    <col min="9983" max="9983" width="27.28515625" style="3" customWidth="1"/>
    <col min="9984" max="9984" width="23.42578125" style="3" customWidth="1"/>
    <col min="9985" max="9985" width="21.140625" style="3" customWidth="1"/>
    <col min="9986" max="9986" width="8.5703125" style="3" customWidth="1"/>
    <col min="9987" max="9987" width="21.140625" style="3" customWidth="1"/>
    <col min="9988" max="9988" width="9.85546875" style="3" customWidth="1"/>
    <col min="9989" max="9989" width="21.140625" style="3" customWidth="1"/>
    <col min="9990" max="9990" width="10.28515625" style="3" customWidth="1"/>
    <col min="9991" max="10238" width="9.140625" style="3"/>
    <col min="10239" max="10239" width="27.28515625" style="3" customWidth="1"/>
    <col min="10240" max="10240" width="23.42578125" style="3" customWidth="1"/>
    <col min="10241" max="10241" width="21.140625" style="3" customWidth="1"/>
    <col min="10242" max="10242" width="8.5703125" style="3" customWidth="1"/>
    <col min="10243" max="10243" width="21.140625" style="3" customWidth="1"/>
    <col min="10244" max="10244" width="9.85546875" style="3" customWidth="1"/>
    <col min="10245" max="10245" width="21.140625" style="3" customWidth="1"/>
    <col min="10246" max="10246" width="10.28515625" style="3" customWidth="1"/>
    <col min="10247" max="10494" width="9.140625" style="3"/>
    <col min="10495" max="10495" width="27.28515625" style="3" customWidth="1"/>
    <col min="10496" max="10496" width="23.42578125" style="3" customWidth="1"/>
    <col min="10497" max="10497" width="21.140625" style="3" customWidth="1"/>
    <col min="10498" max="10498" width="8.5703125" style="3" customWidth="1"/>
    <col min="10499" max="10499" width="21.140625" style="3" customWidth="1"/>
    <col min="10500" max="10500" width="9.85546875" style="3" customWidth="1"/>
    <col min="10501" max="10501" width="21.140625" style="3" customWidth="1"/>
    <col min="10502" max="10502" width="10.28515625" style="3" customWidth="1"/>
    <col min="10503" max="10750" width="9.140625" style="3"/>
    <col min="10751" max="10751" width="27.28515625" style="3" customWidth="1"/>
    <col min="10752" max="10752" width="23.42578125" style="3" customWidth="1"/>
    <col min="10753" max="10753" width="21.140625" style="3" customWidth="1"/>
    <col min="10754" max="10754" width="8.5703125" style="3" customWidth="1"/>
    <col min="10755" max="10755" width="21.140625" style="3" customWidth="1"/>
    <col min="10756" max="10756" width="9.85546875" style="3" customWidth="1"/>
    <col min="10757" max="10757" width="21.140625" style="3" customWidth="1"/>
    <col min="10758" max="10758" width="10.28515625" style="3" customWidth="1"/>
    <col min="10759" max="11006" width="9.140625" style="3"/>
    <col min="11007" max="11007" width="27.28515625" style="3" customWidth="1"/>
    <col min="11008" max="11008" width="23.42578125" style="3" customWidth="1"/>
    <col min="11009" max="11009" width="21.140625" style="3" customWidth="1"/>
    <col min="11010" max="11010" width="8.5703125" style="3" customWidth="1"/>
    <col min="11011" max="11011" width="21.140625" style="3" customWidth="1"/>
    <col min="11012" max="11012" width="9.85546875" style="3" customWidth="1"/>
    <col min="11013" max="11013" width="21.140625" style="3" customWidth="1"/>
    <col min="11014" max="11014" width="10.28515625" style="3" customWidth="1"/>
    <col min="11015" max="11262" width="9.140625" style="3"/>
    <col min="11263" max="11263" width="27.28515625" style="3" customWidth="1"/>
    <col min="11264" max="11264" width="23.42578125" style="3" customWidth="1"/>
    <col min="11265" max="11265" width="21.140625" style="3" customWidth="1"/>
    <col min="11266" max="11266" width="8.5703125" style="3" customWidth="1"/>
    <col min="11267" max="11267" width="21.140625" style="3" customWidth="1"/>
    <col min="11268" max="11268" width="9.85546875" style="3" customWidth="1"/>
    <col min="11269" max="11269" width="21.140625" style="3" customWidth="1"/>
    <col min="11270" max="11270" width="10.28515625" style="3" customWidth="1"/>
    <col min="11271" max="11518" width="9.140625" style="3"/>
    <col min="11519" max="11519" width="27.28515625" style="3" customWidth="1"/>
    <col min="11520" max="11520" width="23.42578125" style="3" customWidth="1"/>
    <col min="11521" max="11521" width="21.140625" style="3" customWidth="1"/>
    <col min="11522" max="11522" width="8.5703125" style="3" customWidth="1"/>
    <col min="11523" max="11523" width="21.140625" style="3" customWidth="1"/>
    <col min="11524" max="11524" width="9.85546875" style="3" customWidth="1"/>
    <col min="11525" max="11525" width="21.140625" style="3" customWidth="1"/>
    <col min="11526" max="11526" width="10.28515625" style="3" customWidth="1"/>
    <col min="11527" max="11774" width="9.140625" style="3"/>
    <col min="11775" max="11775" width="27.28515625" style="3" customWidth="1"/>
    <col min="11776" max="11776" width="23.42578125" style="3" customWidth="1"/>
    <col min="11777" max="11777" width="21.140625" style="3" customWidth="1"/>
    <col min="11778" max="11778" width="8.5703125" style="3" customWidth="1"/>
    <col min="11779" max="11779" width="21.140625" style="3" customWidth="1"/>
    <col min="11780" max="11780" width="9.85546875" style="3" customWidth="1"/>
    <col min="11781" max="11781" width="21.140625" style="3" customWidth="1"/>
    <col min="11782" max="11782" width="10.28515625" style="3" customWidth="1"/>
    <col min="11783" max="12030" width="9.140625" style="3"/>
    <col min="12031" max="12031" width="27.28515625" style="3" customWidth="1"/>
    <col min="12032" max="12032" width="23.42578125" style="3" customWidth="1"/>
    <col min="12033" max="12033" width="21.140625" style="3" customWidth="1"/>
    <col min="12034" max="12034" width="8.5703125" style="3" customWidth="1"/>
    <col min="12035" max="12035" width="21.140625" style="3" customWidth="1"/>
    <col min="12036" max="12036" width="9.85546875" style="3" customWidth="1"/>
    <col min="12037" max="12037" width="21.140625" style="3" customWidth="1"/>
    <col min="12038" max="12038" width="10.28515625" style="3" customWidth="1"/>
    <col min="12039" max="12286" width="9.140625" style="3"/>
    <col min="12287" max="12287" width="27.28515625" style="3" customWidth="1"/>
    <col min="12288" max="12288" width="23.42578125" style="3" customWidth="1"/>
    <col min="12289" max="12289" width="21.140625" style="3" customWidth="1"/>
    <col min="12290" max="12290" width="8.5703125" style="3" customWidth="1"/>
    <col min="12291" max="12291" width="21.140625" style="3" customWidth="1"/>
    <col min="12292" max="12292" width="9.85546875" style="3" customWidth="1"/>
    <col min="12293" max="12293" width="21.140625" style="3" customWidth="1"/>
    <col min="12294" max="12294" width="10.28515625" style="3" customWidth="1"/>
    <col min="12295" max="12542" width="9.140625" style="3"/>
    <col min="12543" max="12543" width="27.28515625" style="3" customWidth="1"/>
    <col min="12544" max="12544" width="23.42578125" style="3" customWidth="1"/>
    <col min="12545" max="12545" width="21.140625" style="3" customWidth="1"/>
    <col min="12546" max="12546" width="8.5703125" style="3" customWidth="1"/>
    <col min="12547" max="12547" width="21.140625" style="3" customWidth="1"/>
    <col min="12548" max="12548" width="9.85546875" style="3" customWidth="1"/>
    <col min="12549" max="12549" width="21.140625" style="3" customWidth="1"/>
    <col min="12550" max="12550" width="10.28515625" style="3" customWidth="1"/>
    <col min="12551" max="12798" width="9.140625" style="3"/>
    <col min="12799" max="12799" width="27.28515625" style="3" customWidth="1"/>
    <col min="12800" max="12800" width="23.42578125" style="3" customWidth="1"/>
    <col min="12801" max="12801" width="21.140625" style="3" customWidth="1"/>
    <col min="12802" max="12802" width="8.5703125" style="3" customWidth="1"/>
    <col min="12803" max="12803" width="21.140625" style="3" customWidth="1"/>
    <col min="12804" max="12804" width="9.85546875" style="3" customWidth="1"/>
    <col min="12805" max="12805" width="21.140625" style="3" customWidth="1"/>
    <col min="12806" max="12806" width="10.28515625" style="3" customWidth="1"/>
    <col min="12807" max="13054" width="9.140625" style="3"/>
    <col min="13055" max="13055" width="27.28515625" style="3" customWidth="1"/>
    <col min="13056" max="13056" width="23.42578125" style="3" customWidth="1"/>
    <col min="13057" max="13057" width="21.140625" style="3" customWidth="1"/>
    <col min="13058" max="13058" width="8.5703125" style="3" customWidth="1"/>
    <col min="13059" max="13059" width="21.140625" style="3" customWidth="1"/>
    <col min="13060" max="13060" width="9.85546875" style="3" customWidth="1"/>
    <col min="13061" max="13061" width="21.140625" style="3" customWidth="1"/>
    <col min="13062" max="13062" width="10.28515625" style="3" customWidth="1"/>
    <col min="13063" max="13310" width="9.140625" style="3"/>
    <col min="13311" max="13311" width="27.28515625" style="3" customWidth="1"/>
    <col min="13312" max="13312" width="23.42578125" style="3" customWidth="1"/>
    <col min="13313" max="13313" width="21.140625" style="3" customWidth="1"/>
    <col min="13314" max="13314" width="8.5703125" style="3" customWidth="1"/>
    <col min="13315" max="13315" width="21.140625" style="3" customWidth="1"/>
    <col min="13316" max="13316" width="9.85546875" style="3" customWidth="1"/>
    <col min="13317" max="13317" width="21.140625" style="3" customWidth="1"/>
    <col min="13318" max="13318" width="10.28515625" style="3" customWidth="1"/>
    <col min="13319" max="13566" width="9.140625" style="3"/>
    <col min="13567" max="13567" width="27.28515625" style="3" customWidth="1"/>
    <col min="13568" max="13568" width="23.42578125" style="3" customWidth="1"/>
    <col min="13569" max="13569" width="21.140625" style="3" customWidth="1"/>
    <col min="13570" max="13570" width="8.5703125" style="3" customWidth="1"/>
    <col min="13571" max="13571" width="21.140625" style="3" customWidth="1"/>
    <col min="13572" max="13572" width="9.85546875" style="3" customWidth="1"/>
    <col min="13573" max="13573" width="21.140625" style="3" customWidth="1"/>
    <col min="13574" max="13574" width="10.28515625" style="3" customWidth="1"/>
    <col min="13575" max="13822" width="9.140625" style="3"/>
    <col min="13823" max="13823" width="27.28515625" style="3" customWidth="1"/>
    <col min="13824" max="13824" width="23.42578125" style="3" customWidth="1"/>
    <col min="13825" max="13825" width="21.140625" style="3" customWidth="1"/>
    <col min="13826" max="13826" width="8.5703125" style="3" customWidth="1"/>
    <col min="13827" max="13827" width="21.140625" style="3" customWidth="1"/>
    <col min="13828" max="13828" width="9.85546875" style="3" customWidth="1"/>
    <col min="13829" max="13829" width="21.140625" style="3" customWidth="1"/>
    <col min="13830" max="13830" width="10.28515625" style="3" customWidth="1"/>
    <col min="13831" max="14078" width="9.140625" style="3"/>
    <col min="14079" max="14079" width="27.28515625" style="3" customWidth="1"/>
    <col min="14080" max="14080" width="23.42578125" style="3" customWidth="1"/>
    <col min="14081" max="14081" width="21.140625" style="3" customWidth="1"/>
    <col min="14082" max="14082" width="8.5703125" style="3" customWidth="1"/>
    <col min="14083" max="14083" width="21.140625" style="3" customWidth="1"/>
    <col min="14084" max="14084" width="9.85546875" style="3" customWidth="1"/>
    <col min="14085" max="14085" width="21.140625" style="3" customWidth="1"/>
    <col min="14086" max="14086" width="10.28515625" style="3" customWidth="1"/>
    <col min="14087" max="14334" width="9.140625" style="3"/>
    <col min="14335" max="14335" width="27.28515625" style="3" customWidth="1"/>
    <col min="14336" max="14336" width="23.42578125" style="3" customWidth="1"/>
    <col min="14337" max="14337" width="21.140625" style="3" customWidth="1"/>
    <col min="14338" max="14338" width="8.5703125" style="3" customWidth="1"/>
    <col min="14339" max="14339" width="21.140625" style="3" customWidth="1"/>
    <col min="14340" max="14340" width="9.85546875" style="3" customWidth="1"/>
    <col min="14341" max="14341" width="21.140625" style="3" customWidth="1"/>
    <col min="14342" max="14342" width="10.28515625" style="3" customWidth="1"/>
    <col min="14343" max="14590" width="9.140625" style="3"/>
    <col min="14591" max="14591" width="27.28515625" style="3" customWidth="1"/>
    <col min="14592" max="14592" width="23.42578125" style="3" customWidth="1"/>
    <col min="14593" max="14593" width="21.140625" style="3" customWidth="1"/>
    <col min="14594" max="14594" width="8.5703125" style="3" customWidth="1"/>
    <col min="14595" max="14595" width="21.140625" style="3" customWidth="1"/>
    <col min="14596" max="14596" width="9.85546875" style="3" customWidth="1"/>
    <col min="14597" max="14597" width="21.140625" style="3" customWidth="1"/>
    <col min="14598" max="14598" width="10.28515625" style="3" customWidth="1"/>
    <col min="14599" max="14846" width="9.140625" style="3"/>
    <col min="14847" max="14847" width="27.28515625" style="3" customWidth="1"/>
    <col min="14848" max="14848" width="23.42578125" style="3" customWidth="1"/>
    <col min="14849" max="14849" width="21.140625" style="3" customWidth="1"/>
    <col min="14850" max="14850" width="8.5703125" style="3" customWidth="1"/>
    <col min="14851" max="14851" width="21.140625" style="3" customWidth="1"/>
    <col min="14852" max="14852" width="9.85546875" style="3" customWidth="1"/>
    <col min="14853" max="14853" width="21.140625" style="3" customWidth="1"/>
    <col min="14854" max="14854" width="10.28515625" style="3" customWidth="1"/>
    <col min="14855" max="15102" width="9.140625" style="3"/>
    <col min="15103" max="15103" width="27.28515625" style="3" customWidth="1"/>
    <col min="15104" max="15104" width="23.42578125" style="3" customWidth="1"/>
    <col min="15105" max="15105" width="21.140625" style="3" customWidth="1"/>
    <col min="15106" max="15106" width="8.5703125" style="3" customWidth="1"/>
    <col min="15107" max="15107" width="21.140625" style="3" customWidth="1"/>
    <col min="15108" max="15108" width="9.85546875" style="3" customWidth="1"/>
    <col min="15109" max="15109" width="21.140625" style="3" customWidth="1"/>
    <col min="15110" max="15110" width="10.28515625" style="3" customWidth="1"/>
    <col min="15111" max="15358" width="9.140625" style="3"/>
    <col min="15359" max="15359" width="27.28515625" style="3" customWidth="1"/>
    <col min="15360" max="15360" width="23.42578125" style="3" customWidth="1"/>
    <col min="15361" max="15361" width="21.140625" style="3" customWidth="1"/>
    <col min="15362" max="15362" width="8.5703125" style="3" customWidth="1"/>
    <col min="15363" max="15363" width="21.140625" style="3" customWidth="1"/>
    <col min="15364" max="15364" width="9.85546875" style="3" customWidth="1"/>
    <col min="15365" max="15365" width="21.140625" style="3" customWidth="1"/>
    <col min="15366" max="15366" width="10.28515625" style="3" customWidth="1"/>
    <col min="15367" max="15614" width="9.140625" style="3"/>
    <col min="15615" max="15615" width="27.28515625" style="3" customWidth="1"/>
    <col min="15616" max="15616" width="23.42578125" style="3" customWidth="1"/>
    <col min="15617" max="15617" width="21.140625" style="3" customWidth="1"/>
    <col min="15618" max="15618" width="8.5703125" style="3" customWidth="1"/>
    <col min="15619" max="15619" width="21.140625" style="3" customWidth="1"/>
    <col min="15620" max="15620" width="9.85546875" style="3" customWidth="1"/>
    <col min="15621" max="15621" width="21.140625" style="3" customWidth="1"/>
    <col min="15622" max="15622" width="10.28515625" style="3" customWidth="1"/>
    <col min="15623" max="15870" width="9.140625" style="3"/>
    <col min="15871" max="15871" width="27.28515625" style="3" customWidth="1"/>
    <col min="15872" max="15872" width="23.42578125" style="3" customWidth="1"/>
    <col min="15873" max="15873" width="21.140625" style="3" customWidth="1"/>
    <col min="15874" max="15874" width="8.5703125" style="3" customWidth="1"/>
    <col min="15875" max="15875" width="21.140625" style="3" customWidth="1"/>
    <col min="15876" max="15876" width="9.85546875" style="3" customWidth="1"/>
    <col min="15877" max="15877" width="21.140625" style="3" customWidth="1"/>
    <col min="15878" max="15878" width="10.28515625" style="3" customWidth="1"/>
    <col min="15879" max="16126" width="9.140625" style="3"/>
    <col min="16127" max="16127" width="27.28515625" style="3" customWidth="1"/>
    <col min="16128" max="16128" width="23.42578125" style="3" customWidth="1"/>
    <col min="16129" max="16129" width="21.140625" style="3" customWidth="1"/>
    <col min="16130" max="16130" width="8.5703125" style="3" customWidth="1"/>
    <col min="16131" max="16131" width="21.140625" style="3" customWidth="1"/>
    <col min="16132" max="16132" width="9.85546875" style="3" customWidth="1"/>
    <col min="16133" max="16133" width="21.140625" style="3" customWidth="1"/>
    <col min="16134" max="16134" width="10.28515625" style="3" customWidth="1"/>
    <col min="16135" max="16384" width="9.140625" style="3"/>
  </cols>
  <sheetData>
    <row r="2" spans="2:9" ht="51" customHeight="1" x14ac:dyDescent="0.3">
      <c r="B2" s="129" t="s">
        <v>391</v>
      </c>
      <c r="C2" s="136" t="s">
        <v>0</v>
      </c>
      <c r="D2" s="141" t="s">
        <v>356</v>
      </c>
      <c r="E2" s="141"/>
      <c r="F2" s="141" t="s">
        <v>357</v>
      </c>
      <c r="G2" s="141"/>
      <c r="H2" s="141" t="s">
        <v>358</v>
      </c>
      <c r="I2" s="141"/>
    </row>
    <row r="3" spans="2:9" ht="20.100000000000001" customHeight="1" x14ac:dyDescent="0.3">
      <c r="C3" s="137"/>
      <c r="D3" s="142">
        <v>2018</v>
      </c>
      <c r="E3" s="141"/>
      <c r="F3" s="142">
        <v>2018</v>
      </c>
      <c r="G3" s="141"/>
      <c r="H3" s="142">
        <v>2018</v>
      </c>
      <c r="I3" s="141"/>
    </row>
    <row r="4" spans="2:9" x14ac:dyDescent="0.3">
      <c r="C4" s="138"/>
      <c r="D4" s="63" t="s">
        <v>2</v>
      </c>
      <c r="E4" s="63" t="s">
        <v>350</v>
      </c>
      <c r="F4" s="63" t="s">
        <v>2</v>
      </c>
      <c r="G4" s="63" t="s">
        <v>350</v>
      </c>
      <c r="H4" s="63" t="s">
        <v>2</v>
      </c>
      <c r="I4" s="63" t="s">
        <v>350</v>
      </c>
    </row>
    <row r="5" spans="2:9" ht="17.25" customHeight="1" x14ac:dyDescent="0.3">
      <c r="C5" s="64" t="s">
        <v>3</v>
      </c>
      <c r="D5" s="106">
        <v>8142</v>
      </c>
      <c r="E5" s="65">
        <f t="shared" ref="E5:E13" si="0">D5/D$5</f>
        <v>1</v>
      </c>
      <c r="F5" s="106">
        <v>11419</v>
      </c>
      <c r="G5" s="65">
        <f t="shared" ref="G5:G13" si="1">F5/F$5</f>
        <v>1</v>
      </c>
      <c r="H5" s="106">
        <v>1166.9000000000001</v>
      </c>
      <c r="I5" s="70">
        <f t="shared" ref="I5:I13" si="2">H5/H$5</f>
        <v>1</v>
      </c>
    </row>
    <row r="6" spans="2:9" ht="17.25" customHeight="1" x14ac:dyDescent="0.3">
      <c r="C6" s="59" t="s">
        <v>4</v>
      </c>
      <c r="D6" s="107">
        <v>8187</v>
      </c>
      <c r="E6" s="60">
        <f t="shared" si="0"/>
        <v>1.005526897568165</v>
      </c>
      <c r="F6" s="107">
        <v>11430</v>
      </c>
      <c r="G6" s="60">
        <f t="shared" si="1"/>
        <v>1.0009633067694195</v>
      </c>
      <c r="H6" s="107">
        <v>1170.3</v>
      </c>
      <c r="I6" s="61">
        <f t="shared" si="2"/>
        <v>1.0029137029736908</v>
      </c>
    </row>
    <row r="7" spans="2:9" ht="17.25" customHeight="1" x14ac:dyDescent="0.3">
      <c r="C7" s="9" t="s">
        <v>5</v>
      </c>
      <c r="D7" s="102">
        <v>7363</v>
      </c>
      <c r="E7" s="23">
        <f t="shared" si="0"/>
        <v>0.9043232620977647</v>
      </c>
      <c r="F7" s="102">
        <v>10334</v>
      </c>
      <c r="G7" s="23">
        <f t="shared" si="1"/>
        <v>0.90498292319817852</v>
      </c>
      <c r="H7" s="102">
        <v>1056.5999999999999</v>
      </c>
      <c r="I7" s="11">
        <f t="shared" si="2"/>
        <v>0.90547604764761314</v>
      </c>
    </row>
    <row r="8" spans="2:9" ht="17.25" customHeight="1" x14ac:dyDescent="0.3">
      <c r="C8" s="12" t="s">
        <v>6</v>
      </c>
      <c r="D8" s="108">
        <v>6851</v>
      </c>
      <c r="E8" s="13">
        <f t="shared" si="0"/>
        <v>0.84143944976664209</v>
      </c>
      <c r="F8" s="108">
        <v>9525</v>
      </c>
      <c r="G8" s="13">
        <f t="shared" si="1"/>
        <v>0.83413608897451619</v>
      </c>
      <c r="H8" s="108">
        <v>978.1</v>
      </c>
      <c r="I8" s="14">
        <f t="shared" si="2"/>
        <v>0.83820378781386573</v>
      </c>
    </row>
    <row r="9" spans="2:9" ht="17.25" customHeight="1" x14ac:dyDescent="0.3">
      <c r="C9" s="12" t="s">
        <v>17</v>
      </c>
      <c r="D9" s="108">
        <v>7288</v>
      </c>
      <c r="E9" s="13">
        <f t="shared" si="0"/>
        <v>0.89511176615082289</v>
      </c>
      <c r="F9" s="108">
        <v>10263</v>
      </c>
      <c r="G9" s="13">
        <f t="shared" si="1"/>
        <v>0.89876521586828972</v>
      </c>
      <c r="H9" s="108">
        <v>988.7</v>
      </c>
      <c r="I9" s="14">
        <f t="shared" si="2"/>
        <v>0.84728768532007881</v>
      </c>
    </row>
    <row r="10" spans="2:9" ht="17.25" customHeight="1" x14ac:dyDescent="0.3">
      <c r="C10" s="12" t="s">
        <v>24</v>
      </c>
      <c r="D10" s="108">
        <v>7057</v>
      </c>
      <c r="E10" s="13">
        <f t="shared" si="0"/>
        <v>0.86674035863424215</v>
      </c>
      <c r="F10" s="108">
        <v>9587</v>
      </c>
      <c r="G10" s="13">
        <f t="shared" si="1"/>
        <v>0.83956563622033453</v>
      </c>
      <c r="H10" s="108">
        <v>952.1</v>
      </c>
      <c r="I10" s="14">
        <f t="shared" si="2"/>
        <v>0.81592252977975832</v>
      </c>
    </row>
    <row r="11" spans="2:9" ht="17.25" customHeight="1" x14ac:dyDescent="0.3">
      <c r="C11" s="12" t="s">
        <v>33</v>
      </c>
      <c r="D11" s="108">
        <v>8222</v>
      </c>
      <c r="E11" s="13">
        <f t="shared" si="0"/>
        <v>1.0098255956767379</v>
      </c>
      <c r="F11" s="108">
        <v>11361</v>
      </c>
      <c r="G11" s="13">
        <f t="shared" si="1"/>
        <v>0.99492074612487957</v>
      </c>
      <c r="H11" s="108">
        <v>1164.5999999999999</v>
      </c>
      <c r="I11" s="14">
        <f t="shared" si="2"/>
        <v>0.99802896563544419</v>
      </c>
    </row>
    <row r="12" spans="2:9" ht="17.25" customHeight="1" x14ac:dyDescent="0.3">
      <c r="C12" s="12" t="s">
        <v>51</v>
      </c>
      <c r="D12" s="108">
        <v>5706</v>
      </c>
      <c r="E12" s="13">
        <f t="shared" si="0"/>
        <v>0.70081061164333092</v>
      </c>
      <c r="F12" s="108">
        <v>8617</v>
      </c>
      <c r="G12" s="13">
        <f t="shared" si="1"/>
        <v>0.75461949382607929</v>
      </c>
      <c r="H12" s="108">
        <v>941.5</v>
      </c>
      <c r="I12" s="14">
        <f t="shared" si="2"/>
        <v>0.80683863227354524</v>
      </c>
    </row>
    <row r="13" spans="2:9" ht="17.25" customHeight="1" x14ac:dyDescent="0.3">
      <c r="C13" s="12" t="s">
        <v>58</v>
      </c>
      <c r="D13" s="108">
        <v>5581</v>
      </c>
      <c r="E13" s="13">
        <f t="shared" si="0"/>
        <v>0.68545811839842785</v>
      </c>
      <c r="F13" s="108">
        <v>8177</v>
      </c>
      <c r="G13" s="13">
        <f t="shared" si="1"/>
        <v>0.71608722304930383</v>
      </c>
      <c r="H13" s="108">
        <v>858.4</v>
      </c>
      <c r="I13" s="14">
        <f t="shared" si="2"/>
        <v>0.73562430371068632</v>
      </c>
    </row>
    <row r="14" spans="2:9" ht="17.25" customHeight="1" x14ac:dyDescent="0.3">
      <c r="C14" s="12" t="s">
        <v>70</v>
      </c>
      <c r="D14" s="108">
        <v>6090</v>
      </c>
      <c r="E14" s="13">
        <f t="shared" ref="E14:E19" si="3">D14/D$5</f>
        <v>0.74797347089167276</v>
      </c>
      <c r="F14" s="108">
        <v>9274</v>
      </c>
      <c r="G14" s="13">
        <f t="shared" ref="G14:G19" si="4">F14/F$5</f>
        <v>0.81215517996321918</v>
      </c>
      <c r="H14" s="108">
        <v>936.2</v>
      </c>
      <c r="I14" s="14">
        <f t="shared" ref="I14:I19" si="5">H14/H$5</f>
        <v>0.8022966835204387</v>
      </c>
    </row>
    <row r="15" spans="2:9" ht="17.25" customHeight="1" x14ac:dyDescent="0.3">
      <c r="C15" s="12" t="s">
        <v>90</v>
      </c>
      <c r="D15" s="108">
        <v>6719</v>
      </c>
      <c r="E15" s="13">
        <f t="shared" si="3"/>
        <v>0.82522721690002454</v>
      </c>
      <c r="F15" s="108">
        <v>9681</v>
      </c>
      <c r="G15" s="13">
        <f t="shared" si="4"/>
        <v>0.84779753043173656</v>
      </c>
      <c r="H15" s="108">
        <v>918.1</v>
      </c>
      <c r="I15" s="14">
        <f t="shared" si="5"/>
        <v>0.78678550004284853</v>
      </c>
    </row>
    <row r="16" spans="2:9" ht="17.25" customHeight="1" x14ac:dyDescent="0.3">
      <c r="C16" s="9" t="s">
        <v>100</v>
      </c>
      <c r="D16" s="102">
        <v>7579</v>
      </c>
      <c r="E16" s="23">
        <f t="shared" si="3"/>
        <v>0.93085237042495705</v>
      </c>
      <c r="F16" s="102">
        <v>10678</v>
      </c>
      <c r="G16" s="23">
        <f t="shared" si="4"/>
        <v>0.93510815307820294</v>
      </c>
      <c r="H16" s="102">
        <v>1032.8</v>
      </c>
      <c r="I16" s="11">
        <f t="shared" si="5"/>
        <v>0.88508012683177639</v>
      </c>
    </row>
    <row r="17" spans="3:9" ht="17.25" customHeight="1" x14ac:dyDescent="0.3">
      <c r="C17" s="12" t="s">
        <v>101</v>
      </c>
      <c r="D17" s="108">
        <v>7422</v>
      </c>
      <c r="E17" s="13">
        <f t="shared" si="3"/>
        <v>0.91156963890935883</v>
      </c>
      <c r="F17" s="108">
        <v>10485</v>
      </c>
      <c r="G17" s="13">
        <f t="shared" si="4"/>
        <v>0.91820649794202647</v>
      </c>
      <c r="H17" s="108">
        <v>984.7</v>
      </c>
      <c r="I17" s="14">
        <f t="shared" si="5"/>
        <v>0.84385979946867762</v>
      </c>
    </row>
    <row r="18" spans="3:9" ht="17.25" customHeight="1" x14ac:dyDescent="0.3">
      <c r="C18" s="12" t="s">
        <v>114</v>
      </c>
      <c r="D18" s="108">
        <v>7950</v>
      </c>
      <c r="E18" s="13">
        <f t="shared" si="3"/>
        <v>0.97641857037582902</v>
      </c>
      <c r="F18" s="108">
        <v>10957</v>
      </c>
      <c r="G18" s="13">
        <f t="shared" si="4"/>
        <v>0.95954111568438571</v>
      </c>
      <c r="H18" s="108">
        <v>1091</v>
      </c>
      <c r="I18" s="14">
        <f t="shared" si="5"/>
        <v>0.93495586596966318</v>
      </c>
    </row>
    <row r="19" spans="3:9" ht="17.25" customHeight="1" x14ac:dyDescent="0.3">
      <c r="C19" s="12" t="s">
        <v>126</v>
      </c>
      <c r="D19" s="108">
        <v>8297</v>
      </c>
      <c r="E19" s="13">
        <f t="shared" si="3"/>
        <v>1.0190370916236797</v>
      </c>
      <c r="F19" s="108">
        <v>11469</v>
      </c>
      <c r="G19" s="13">
        <f t="shared" si="4"/>
        <v>1.0043786671337245</v>
      </c>
      <c r="H19" s="108">
        <v>1052.5</v>
      </c>
      <c r="I19" s="14">
        <f t="shared" si="5"/>
        <v>0.90196246464992713</v>
      </c>
    </row>
    <row r="20" spans="3:9" ht="17.25" customHeight="1" x14ac:dyDescent="0.3">
      <c r="C20" s="12" t="s">
        <v>146</v>
      </c>
      <c r="D20" s="108">
        <v>7764</v>
      </c>
      <c r="E20" s="13">
        <f t="shared" ref="E20:E24" si="6">D20/D$5</f>
        <v>0.95357406042741344</v>
      </c>
      <c r="F20" s="108">
        <v>10863</v>
      </c>
      <c r="G20" s="13">
        <f t="shared" ref="G20:G24" si="7">F20/F$5</f>
        <v>0.95130922147298358</v>
      </c>
      <c r="H20" s="108">
        <v>1087.5</v>
      </c>
      <c r="I20" s="14">
        <f t="shared" ref="I20:I24" si="8">H20/H$5</f>
        <v>0.93195646584968717</v>
      </c>
    </row>
    <row r="21" spans="3:9" ht="17.25" customHeight="1" x14ac:dyDescent="0.3">
      <c r="C21" s="12" t="s">
        <v>157</v>
      </c>
      <c r="D21" s="108">
        <v>6775</v>
      </c>
      <c r="E21" s="13">
        <f t="shared" si="6"/>
        <v>0.83210513387374108</v>
      </c>
      <c r="F21" s="108">
        <v>10058</v>
      </c>
      <c r="G21" s="13">
        <f t="shared" si="7"/>
        <v>0.88081268062001927</v>
      </c>
      <c r="H21" s="108">
        <v>986.6</v>
      </c>
      <c r="I21" s="14">
        <f t="shared" si="8"/>
        <v>0.84548804524809318</v>
      </c>
    </row>
    <row r="22" spans="3:9" ht="17.25" customHeight="1" x14ac:dyDescent="0.3">
      <c r="C22" s="12" t="s">
        <v>172</v>
      </c>
      <c r="D22" s="108">
        <v>7489</v>
      </c>
      <c r="E22" s="13">
        <f t="shared" si="6"/>
        <v>0.91979857528862685</v>
      </c>
      <c r="F22" s="108">
        <v>10501</v>
      </c>
      <c r="G22" s="13">
        <f t="shared" si="7"/>
        <v>0.91960767142481825</v>
      </c>
      <c r="H22" s="108">
        <v>961.4</v>
      </c>
      <c r="I22" s="14">
        <f t="shared" si="8"/>
        <v>0.82389236438426594</v>
      </c>
    </row>
    <row r="23" spans="3:9" ht="17.25" customHeight="1" x14ac:dyDescent="0.3">
      <c r="C23" s="12" t="s">
        <v>179</v>
      </c>
      <c r="D23" s="108">
        <v>7258</v>
      </c>
      <c r="E23" s="13">
        <f t="shared" si="6"/>
        <v>0.89142716777204623</v>
      </c>
      <c r="F23" s="108">
        <v>10379</v>
      </c>
      <c r="G23" s="13">
        <f t="shared" si="7"/>
        <v>0.90892372361853047</v>
      </c>
      <c r="H23" s="108">
        <v>1019.1</v>
      </c>
      <c r="I23" s="14">
        <f t="shared" si="8"/>
        <v>0.87333961779072755</v>
      </c>
    </row>
    <row r="24" spans="3:9" ht="17.25" customHeight="1" x14ac:dyDescent="0.3">
      <c r="C24" s="12" t="s">
        <v>193</v>
      </c>
      <c r="D24" s="108">
        <v>6843</v>
      </c>
      <c r="E24" s="13">
        <f t="shared" si="6"/>
        <v>0.8404568901989683</v>
      </c>
      <c r="F24" s="108">
        <v>9709</v>
      </c>
      <c r="G24" s="13">
        <f t="shared" si="7"/>
        <v>0.85024958402662232</v>
      </c>
      <c r="H24" s="108">
        <v>934.8</v>
      </c>
      <c r="I24" s="14">
        <f t="shared" si="8"/>
        <v>0.80109692347244832</v>
      </c>
    </row>
    <row r="25" spans="3:9" ht="17.25" customHeight="1" x14ac:dyDescent="0.3">
      <c r="C25" s="9" t="s">
        <v>209</v>
      </c>
      <c r="D25" s="102">
        <v>9881</v>
      </c>
      <c r="E25" s="23">
        <f t="shared" ref="E25:E30" si="9">D25/D$5</f>
        <v>1.2135838860230901</v>
      </c>
      <c r="F25" s="102">
        <v>13690</v>
      </c>
      <c r="G25" s="23">
        <f t="shared" ref="G25:G30" si="10">F25/F$5</f>
        <v>1.1988790612137665</v>
      </c>
      <c r="H25" s="102">
        <v>1440.1</v>
      </c>
      <c r="I25" s="11">
        <f t="shared" ref="I25:I30" si="11">H25/H$5</f>
        <v>1.2341246036506983</v>
      </c>
    </row>
    <row r="26" spans="3:9" ht="17.25" customHeight="1" x14ac:dyDescent="0.3">
      <c r="C26" s="12" t="s">
        <v>209</v>
      </c>
      <c r="D26" s="108">
        <v>9881</v>
      </c>
      <c r="E26" s="13">
        <f t="shared" si="9"/>
        <v>1.2135838860230901</v>
      </c>
      <c r="F26" s="108">
        <v>13690</v>
      </c>
      <c r="G26" s="13">
        <f t="shared" si="10"/>
        <v>1.1988790612137665</v>
      </c>
      <c r="H26" s="108">
        <v>1440.1</v>
      </c>
      <c r="I26" s="14">
        <f t="shared" si="11"/>
        <v>1.2341246036506983</v>
      </c>
    </row>
    <row r="27" spans="3:9" ht="17.25" customHeight="1" x14ac:dyDescent="0.3">
      <c r="C27" s="9" t="s">
        <v>228</v>
      </c>
      <c r="D27" s="102">
        <v>7529</v>
      </c>
      <c r="E27" s="23">
        <f t="shared" si="9"/>
        <v>0.92471137312699581</v>
      </c>
      <c r="F27" s="102">
        <v>10680</v>
      </c>
      <c r="G27" s="23">
        <f t="shared" si="10"/>
        <v>0.93528329976355196</v>
      </c>
      <c r="H27" s="102">
        <v>1051.0999999999999</v>
      </c>
      <c r="I27" s="11">
        <f t="shared" si="11"/>
        <v>0.90076270460193664</v>
      </c>
    </row>
    <row r="28" spans="3:9" ht="17.25" customHeight="1" x14ac:dyDescent="0.3">
      <c r="C28" s="12" t="s">
        <v>229</v>
      </c>
      <c r="D28" s="108">
        <v>7921</v>
      </c>
      <c r="E28" s="13">
        <f t="shared" si="9"/>
        <v>0.97285679194301156</v>
      </c>
      <c r="F28" s="108">
        <v>10777</v>
      </c>
      <c r="G28" s="13">
        <f t="shared" si="10"/>
        <v>0.9437779140029775</v>
      </c>
      <c r="H28" s="108">
        <v>1184</v>
      </c>
      <c r="I28" s="14">
        <f t="shared" si="11"/>
        <v>1.0146542120147399</v>
      </c>
    </row>
    <row r="29" spans="3:9" ht="17.25" customHeight="1" x14ac:dyDescent="0.3">
      <c r="C29" s="12" t="s">
        <v>235</v>
      </c>
      <c r="D29" s="108">
        <v>7167</v>
      </c>
      <c r="E29" s="13">
        <f t="shared" si="9"/>
        <v>0.88025055268975683</v>
      </c>
      <c r="F29" s="108">
        <v>10697</v>
      </c>
      <c r="G29" s="13">
        <f t="shared" si="10"/>
        <v>0.93677204658901825</v>
      </c>
      <c r="H29" s="108">
        <v>1104.0999999999999</v>
      </c>
      <c r="I29" s="14">
        <f t="shared" si="11"/>
        <v>0.94618219213300181</v>
      </c>
    </row>
    <row r="30" spans="3:9" ht="17.25" customHeight="1" x14ac:dyDescent="0.3">
      <c r="C30" s="12" t="s">
        <v>249</v>
      </c>
      <c r="D30" s="108">
        <v>7346</v>
      </c>
      <c r="E30" s="13">
        <f t="shared" si="9"/>
        <v>0.90223532301645792</v>
      </c>
      <c r="F30" s="108">
        <v>10600</v>
      </c>
      <c r="G30" s="13">
        <f t="shared" si="10"/>
        <v>0.92827743234959281</v>
      </c>
      <c r="H30" s="108">
        <v>1016</v>
      </c>
      <c r="I30" s="14">
        <f t="shared" si="11"/>
        <v>0.87068300625589157</v>
      </c>
    </row>
    <row r="31" spans="3:9" ht="17.25" customHeight="1" x14ac:dyDescent="0.3">
      <c r="C31" s="12" t="s">
        <v>261</v>
      </c>
      <c r="D31" s="108">
        <v>7507</v>
      </c>
      <c r="E31" s="13">
        <f t="shared" ref="E31:E36" si="12">D31/D$5</f>
        <v>0.92200933431589294</v>
      </c>
      <c r="F31" s="108">
        <v>10248</v>
      </c>
      <c r="G31" s="13">
        <f t="shared" ref="G31:G36" si="13">F31/F$5</f>
        <v>0.89745161572817234</v>
      </c>
      <c r="H31" s="108">
        <v>968.2</v>
      </c>
      <c r="I31" s="14">
        <f t="shared" ref="I31:I36" si="14">H31/H$5</f>
        <v>0.8297197703316479</v>
      </c>
    </row>
    <row r="32" spans="3:9" ht="17.25" customHeight="1" x14ac:dyDescent="0.3">
      <c r="C32" s="12" t="s">
        <v>277</v>
      </c>
      <c r="D32" s="108">
        <v>7864</v>
      </c>
      <c r="E32" s="13">
        <f t="shared" si="12"/>
        <v>0.96585605502333582</v>
      </c>
      <c r="F32" s="108">
        <v>11035</v>
      </c>
      <c r="G32" s="13">
        <f t="shared" si="13"/>
        <v>0.96637183641299584</v>
      </c>
      <c r="H32" s="108">
        <v>1020.7</v>
      </c>
      <c r="I32" s="14">
        <f t="shared" si="14"/>
        <v>0.87471077213128801</v>
      </c>
    </row>
    <row r="33" spans="2:9" ht="17.25" customHeight="1" x14ac:dyDescent="0.3">
      <c r="C33" s="9" t="s">
        <v>292</v>
      </c>
      <c r="D33" s="102">
        <v>8076</v>
      </c>
      <c r="E33" s="23">
        <f t="shared" si="12"/>
        <v>0.99189388356669128</v>
      </c>
      <c r="F33" s="102">
        <v>10584</v>
      </c>
      <c r="G33" s="23">
        <f t="shared" si="13"/>
        <v>0.92687625886680092</v>
      </c>
      <c r="H33" s="102">
        <v>999</v>
      </c>
      <c r="I33" s="11">
        <f t="shared" si="14"/>
        <v>0.85611449138743678</v>
      </c>
    </row>
    <row r="34" spans="2:9" ht="17.25" customHeight="1" x14ac:dyDescent="0.3">
      <c r="C34" s="12" t="s">
        <v>292</v>
      </c>
      <c r="D34" s="108">
        <v>8076</v>
      </c>
      <c r="E34" s="13">
        <f t="shared" si="12"/>
        <v>0.99189388356669128</v>
      </c>
      <c r="F34" s="108">
        <v>10584</v>
      </c>
      <c r="G34" s="13">
        <f t="shared" si="13"/>
        <v>0.92687625886680092</v>
      </c>
      <c r="H34" s="108">
        <v>999</v>
      </c>
      <c r="I34" s="14">
        <f t="shared" si="14"/>
        <v>0.85611449138743678</v>
      </c>
    </row>
    <row r="35" spans="2:9" ht="17.25" customHeight="1" x14ac:dyDescent="0.3">
      <c r="C35" s="9" t="s">
        <v>309</v>
      </c>
      <c r="D35" s="102">
        <v>7540</v>
      </c>
      <c r="E35" s="23">
        <f t="shared" si="12"/>
        <v>0.9260623925325473</v>
      </c>
      <c r="F35" s="102">
        <v>11230</v>
      </c>
      <c r="G35" s="23">
        <f t="shared" si="13"/>
        <v>0.98344863823452144</v>
      </c>
      <c r="H35" s="102">
        <v>1065.4000000000001</v>
      </c>
      <c r="I35" s="11">
        <f t="shared" si="14"/>
        <v>0.91301739652069591</v>
      </c>
    </row>
    <row r="36" spans="2:9" ht="17.25" customHeight="1" x14ac:dyDescent="0.3">
      <c r="C36" s="12" t="s">
        <v>309</v>
      </c>
      <c r="D36" s="108">
        <v>7540</v>
      </c>
      <c r="E36" s="13">
        <f t="shared" si="12"/>
        <v>0.9260623925325473</v>
      </c>
      <c r="F36" s="108">
        <v>11230</v>
      </c>
      <c r="G36" s="13">
        <f t="shared" si="13"/>
        <v>0.98344863823452144</v>
      </c>
      <c r="H36" s="108">
        <v>1065.4000000000001</v>
      </c>
      <c r="I36" s="14">
        <f t="shared" si="14"/>
        <v>0.91301739652069591</v>
      </c>
    </row>
    <row r="37" spans="2:9" ht="17.25" customHeight="1" x14ac:dyDescent="0.3">
      <c r="C37" s="9" t="s">
        <v>328</v>
      </c>
      <c r="D37" s="102">
        <v>6974</v>
      </c>
      <c r="E37" s="23">
        <f t="shared" ref="E37:E38" si="15">D37/D$5</f>
        <v>0.85654630311962665</v>
      </c>
      <c r="F37" s="102">
        <v>11135</v>
      </c>
      <c r="G37" s="23">
        <f t="shared" ref="G37:G38" si="16">F37/F$5</f>
        <v>0.97512917068044491</v>
      </c>
      <c r="H37" s="102">
        <v>1096.4000000000001</v>
      </c>
      <c r="I37" s="11">
        <f t="shared" ref="I37:I38" si="17">H37/H$5</f>
        <v>0.93958351186905475</v>
      </c>
    </row>
    <row r="38" spans="2:9" ht="17.25" customHeight="1" thickBot="1" x14ac:dyDescent="0.35">
      <c r="C38" s="16" t="s">
        <v>328</v>
      </c>
      <c r="D38" s="109">
        <v>6974</v>
      </c>
      <c r="E38" s="17">
        <f t="shared" si="15"/>
        <v>0.85654630311962665</v>
      </c>
      <c r="F38" s="109">
        <v>11135</v>
      </c>
      <c r="G38" s="17">
        <f t="shared" si="16"/>
        <v>0.97512917068044491</v>
      </c>
      <c r="H38" s="109">
        <v>1096.4000000000001</v>
      </c>
      <c r="I38" s="18">
        <f t="shared" si="17"/>
        <v>0.93958351186905475</v>
      </c>
    </row>
    <row r="39" spans="2:9" x14ac:dyDescent="0.3">
      <c r="C39" s="20"/>
      <c r="D39" s="21"/>
      <c r="E39" s="22"/>
      <c r="F39" s="21"/>
      <c r="G39" s="22"/>
      <c r="H39" s="21"/>
      <c r="I39" s="22"/>
    </row>
    <row r="40" spans="2:9" ht="30.75" customHeight="1" x14ac:dyDescent="0.3">
      <c r="C40" s="139" t="s">
        <v>339</v>
      </c>
      <c r="D40" s="139"/>
      <c r="E40" s="139"/>
      <c r="F40" s="139"/>
      <c r="G40" s="139"/>
      <c r="H40" s="139"/>
      <c r="I40" s="139"/>
    </row>
    <row r="41" spans="2:9" ht="29.25" customHeight="1" x14ac:dyDescent="0.3">
      <c r="C41" s="139" t="s">
        <v>340</v>
      </c>
      <c r="D41" s="139"/>
      <c r="E41" s="139"/>
      <c r="F41" s="139"/>
      <c r="G41" s="139"/>
      <c r="H41" s="139"/>
      <c r="I41" s="139"/>
    </row>
    <row r="42" spans="2:9" x14ac:dyDescent="0.3">
      <c r="C42" s="139" t="s">
        <v>351</v>
      </c>
      <c r="D42" s="139"/>
      <c r="E42" s="139"/>
      <c r="F42" s="139"/>
      <c r="G42" s="139"/>
      <c r="H42" s="139"/>
      <c r="I42" s="139"/>
    </row>
    <row r="43" spans="2:9" x14ac:dyDescent="0.3">
      <c r="C43" s="4"/>
    </row>
    <row r="44" spans="2:9" x14ac:dyDescent="0.3">
      <c r="B44" s="8"/>
      <c r="C44" s="19"/>
      <c r="D44" s="8"/>
      <c r="E44" s="8"/>
    </row>
    <row r="45" spans="2:9" x14ac:dyDescent="0.3">
      <c r="B45" s="8"/>
      <c r="C45" s="135" t="s">
        <v>359</v>
      </c>
      <c r="D45" s="135"/>
      <c r="E45" s="26">
        <v>44168</v>
      </c>
    </row>
    <row r="46" spans="2:9" ht="29.25" customHeight="1" x14ac:dyDescent="0.3">
      <c r="B46" s="8"/>
      <c r="C46" s="140" t="s">
        <v>361</v>
      </c>
      <c r="D46" s="140"/>
      <c r="E46" s="26">
        <v>44041</v>
      </c>
    </row>
    <row r="47" spans="2:9" x14ac:dyDescent="0.3">
      <c r="B47" s="8"/>
      <c r="C47" s="135" t="s">
        <v>362</v>
      </c>
      <c r="D47" s="135"/>
      <c r="E47" s="26">
        <v>44147</v>
      </c>
    </row>
  </sheetData>
  <mergeCells count="13">
    <mergeCell ref="C47:D47"/>
    <mergeCell ref="C2:C4"/>
    <mergeCell ref="C40:I40"/>
    <mergeCell ref="C41:I41"/>
    <mergeCell ref="C42:I42"/>
    <mergeCell ref="C45:D45"/>
    <mergeCell ref="C46:D46"/>
    <mergeCell ref="D2:E2"/>
    <mergeCell ref="D3:E3"/>
    <mergeCell ref="F2:G2"/>
    <mergeCell ref="F3:G3"/>
    <mergeCell ref="H3:I3"/>
    <mergeCell ref="H2:I2"/>
  </mergeCells>
  <hyperlinks>
    <hyperlink ref="B2" location="Índice!A1" display="ÍNDICE" xr:uid="{58B6BB47-299D-412C-95C4-7E624A6D387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7FDF-C955-4A4D-870E-31D192E271CA}">
  <dimension ref="B2:Q828"/>
  <sheetViews>
    <sheetView topLeftCell="B1" zoomScaleNormal="100" workbookViewId="0">
      <selection activeCell="B13" sqref="B13"/>
    </sheetView>
  </sheetViews>
  <sheetFormatPr defaultRowHeight="15.75" x14ac:dyDescent="0.3"/>
  <cols>
    <col min="1" max="1" width="8.85546875" style="3"/>
    <col min="2" max="2" width="9.140625" style="3"/>
    <col min="3" max="3" width="27.28515625" style="3" customWidth="1"/>
    <col min="4" max="17" width="10.5703125" style="3" customWidth="1"/>
    <col min="18" max="18" width="9.140625" style="3" customWidth="1"/>
    <col min="19" max="253" width="9.140625" style="3"/>
    <col min="254" max="254" width="27.28515625" style="3" customWidth="1"/>
    <col min="255" max="255" width="23.42578125" style="3" customWidth="1"/>
    <col min="256" max="509" width="9.140625" style="3"/>
    <col min="510" max="510" width="27.28515625" style="3" customWidth="1"/>
    <col min="511" max="511" width="23.42578125" style="3" customWidth="1"/>
    <col min="512" max="765" width="9.140625" style="3"/>
    <col min="766" max="766" width="27.28515625" style="3" customWidth="1"/>
    <col min="767" max="767" width="23.42578125" style="3" customWidth="1"/>
    <col min="768" max="1021" width="9.140625" style="3"/>
    <col min="1022" max="1022" width="27.28515625" style="3" customWidth="1"/>
    <col min="1023" max="1023" width="23.42578125" style="3" customWidth="1"/>
    <col min="1024" max="1277" width="9.140625" style="3"/>
    <col min="1278" max="1278" width="27.28515625" style="3" customWidth="1"/>
    <col min="1279" max="1279" width="23.42578125" style="3" customWidth="1"/>
    <col min="1280" max="1533" width="9.140625" style="3"/>
    <col min="1534" max="1534" width="27.28515625" style="3" customWidth="1"/>
    <col min="1535" max="1535" width="23.42578125" style="3" customWidth="1"/>
    <col min="1536" max="1789" width="9.140625" style="3"/>
    <col min="1790" max="1790" width="27.28515625" style="3" customWidth="1"/>
    <col min="1791" max="1791" width="23.42578125" style="3" customWidth="1"/>
    <col min="1792" max="2045" width="9.140625" style="3"/>
    <col min="2046" max="2046" width="27.28515625" style="3" customWidth="1"/>
    <col min="2047" max="2047" width="23.42578125" style="3" customWidth="1"/>
    <col min="2048" max="2301" width="9.140625" style="3"/>
    <col min="2302" max="2302" width="27.28515625" style="3" customWidth="1"/>
    <col min="2303" max="2303" width="23.42578125" style="3" customWidth="1"/>
    <col min="2304" max="2557" width="9.140625" style="3"/>
    <col min="2558" max="2558" width="27.28515625" style="3" customWidth="1"/>
    <col min="2559" max="2559" width="23.42578125" style="3" customWidth="1"/>
    <col min="2560" max="2813" width="9.140625" style="3"/>
    <col min="2814" max="2814" width="27.28515625" style="3" customWidth="1"/>
    <col min="2815" max="2815" width="23.42578125" style="3" customWidth="1"/>
    <col min="2816" max="3069" width="9.140625" style="3"/>
    <col min="3070" max="3070" width="27.28515625" style="3" customWidth="1"/>
    <col min="3071" max="3071" width="23.42578125" style="3" customWidth="1"/>
    <col min="3072" max="3325" width="9.140625" style="3"/>
    <col min="3326" max="3326" width="27.28515625" style="3" customWidth="1"/>
    <col min="3327" max="3327" width="23.42578125" style="3" customWidth="1"/>
    <col min="3328" max="3581" width="9.140625" style="3"/>
    <col min="3582" max="3582" width="27.28515625" style="3" customWidth="1"/>
    <col min="3583" max="3583" width="23.42578125" style="3" customWidth="1"/>
    <col min="3584" max="3837" width="9.140625" style="3"/>
    <col min="3838" max="3838" width="27.28515625" style="3" customWidth="1"/>
    <col min="3839" max="3839" width="23.42578125" style="3" customWidth="1"/>
    <col min="3840" max="4093" width="9.140625" style="3"/>
    <col min="4094" max="4094" width="27.28515625" style="3" customWidth="1"/>
    <col min="4095" max="4095" width="23.42578125" style="3" customWidth="1"/>
    <col min="4096" max="4349" width="9.140625" style="3"/>
    <col min="4350" max="4350" width="27.28515625" style="3" customWidth="1"/>
    <col min="4351" max="4351" width="23.42578125" style="3" customWidth="1"/>
    <col min="4352" max="4605" width="9.140625" style="3"/>
    <col min="4606" max="4606" width="27.28515625" style="3" customWidth="1"/>
    <col min="4607" max="4607" width="23.42578125" style="3" customWidth="1"/>
    <col min="4608" max="4861" width="9.140625" style="3"/>
    <col min="4862" max="4862" width="27.28515625" style="3" customWidth="1"/>
    <col min="4863" max="4863" width="23.42578125" style="3" customWidth="1"/>
    <col min="4864" max="5117" width="9.140625" style="3"/>
    <col min="5118" max="5118" width="27.28515625" style="3" customWidth="1"/>
    <col min="5119" max="5119" width="23.42578125" style="3" customWidth="1"/>
    <col min="5120" max="5373" width="9.140625" style="3"/>
    <col min="5374" max="5374" width="27.28515625" style="3" customWidth="1"/>
    <col min="5375" max="5375" width="23.42578125" style="3" customWidth="1"/>
    <col min="5376" max="5629" width="9.140625" style="3"/>
    <col min="5630" max="5630" width="27.28515625" style="3" customWidth="1"/>
    <col min="5631" max="5631" width="23.42578125" style="3" customWidth="1"/>
    <col min="5632" max="5885" width="9.140625" style="3"/>
    <col min="5886" max="5886" width="27.28515625" style="3" customWidth="1"/>
    <col min="5887" max="5887" width="23.42578125" style="3" customWidth="1"/>
    <col min="5888" max="6141" width="9.140625" style="3"/>
    <col min="6142" max="6142" width="27.28515625" style="3" customWidth="1"/>
    <col min="6143" max="6143" width="23.42578125" style="3" customWidth="1"/>
    <col min="6144" max="6397" width="9.140625" style="3"/>
    <col min="6398" max="6398" width="27.28515625" style="3" customWidth="1"/>
    <col min="6399" max="6399" width="23.42578125" style="3" customWidth="1"/>
    <col min="6400" max="6653" width="9.140625" style="3"/>
    <col min="6654" max="6654" width="27.28515625" style="3" customWidth="1"/>
    <col min="6655" max="6655" width="23.42578125" style="3" customWidth="1"/>
    <col min="6656" max="6909" width="9.140625" style="3"/>
    <col min="6910" max="6910" width="27.28515625" style="3" customWidth="1"/>
    <col min="6911" max="6911" width="23.42578125" style="3" customWidth="1"/>
    <col min="6912" max="7165" width="9.140625" style="3"/>
    <col min="7166" max="7166" width="27.28515625" style="3" customWidth="1"/>
    <col min="7167" max="7167" width="23.42578125" style="3" customWidth="1"/>
    <col min="7168" max="7421" width="9.140625" style="3"/>
    <col min="7422" max="7422" width="27.28515625" style="3" customWidth="1"/>
    <col min="7423" max="7423" width="23.42578125" style="3" customWidth="1"/>
    <col min="7424" max="7677" width="9.140625" style="3"/>
    <col min="7678" max="7678" width="27.28515625" style="3" customWidth="1"/>
    <col min="7679" max="7679" width="23.42578125" style="3" customWidth="1"/>
    <col min="7680" max="7933" width="9.140625" style="3"/>
    <col min="7934" max="7934" width="27.28515625" style="3" customWidth="1"/>
    <col min="7935" max="7935" width="23.42578125" style="3" customWidth="1"/>
    <col min="7936" max="8189" width="9.140625" style="3"/>
    <col min="8190" max="8190" width="27.28515625" style="3" customWidth="1"/>
    <col min="8191" max="8191" width="23.42578125" style="3" customWidth="1"/>
    <col min="8192" max="8445" width="9.140625" style="3"/>
    <col min="8446" max="8446" width="27.28515625" style="3" customWidth="1"/>
    <col min="8447" max="8447" width="23.42578125" style="3" customWidth="1"/>
    <col min="8448" max="8701" width="9.140625" style="3"/>
    <col min="8702" max="8702" width="27.28515625" style="3" customWidth="1"/>
    <col min="8703" max="8703" width="23.42578125" style="3" customWidth="1"/>
    <col min="8704" max="8957" width="9.140625" style="3"/>
    <col min="8958" max="8958" width="27.28515625" style="3" customWidth="1"/>
    <col min="8959" max="8959" width="23.42578125" style="3" customWidth="1"/>
    <col min="8960" max="9213" width="9.140625" style="3"/>
    <col min="9214" max="9214" width="27.28515625" style="3" customWidth="1"/>
    <col min="9215" max="9215" width="23.42578125" style="3" customWidth="1"/>
    <col min="9216" max="9469" width="9.140625" style="3"/>
    <col min="9470" max="9470" width="27.28515625" style="3" customWidth="1"/>
    <col min="9471" max="9471" width="23.42578125" style="3" customWidth="1"/>
    <col min="9472" max="9725" width="9.140625" style="3"/>
    <col min="9726" max="9726" width="27.28515625" style="3" customWidth="1"/>
    <col min="9727" max="9727" width="23.42578125" style="3" customWidth="1"/>
    <col min="9728" max="9981" width="9.140625" style="3"/>
    <col min="9982" max="9982" width="27.28515625" style="3" customWidth="1"/>
    <col min="9983" max="9983" width="23.42578125" style="3" customWidth="1"/>
    <col min="9984" max="10237" width="9.140625" style="3"/>
    <col min="10238" max="10238" width="27.28515625" style="3" customWidth="1"/>
    <col min="10239" max="10239" width="23.42578125" style="3" customWidth="1"/>
    <col min="10240" max="10493" width="9.140625" style="3"/>
    <col min="10494" max="10494" width="27.28515625" style="3" customWidth="1"/>
    <col min="10495" max="10495" width="23.42578125" style="3" customWidth="1"/>
    <col min="10496" max="10749" width="9.140625" style="3"/>
    <col min="10750" max="10750" width="27.28515625" style="3" customWidth="1"/>
    <col min="10751" max="10751" width="23.42578125" style="3" customWidth="1"/>
    <col min="10752" max="11005" width="9.140625" style="3"/>
    <col min="11006" max="11006" width="27.28515625" style="3" customWidth="1"/>
    <col min="11007" max="11007" width="23.42578125" style="3" customWidth="1"/>
    <col min="11008" max="11261" width="9.140625" style="3"/>
    <col min="11262" max="11262" width="27.28515625" style="3" customWidth="1"/>
    <col min="11263" max="11263" width="23.42578125" style="3" customWidth="1"/>
    <col min="11264" max="11517" width="9.140625" style="3"/>
    <col min="11518" max="11518" width="27.28515625" style="3" customWidth="1"/>
    <col min="11519" max="11519" width="23.42578125" style="3" customWidth="1"/>
    <col min="11520" max="11773" width="9.140625" style="3"/>
    <col min="11774" max="11774" width="27.28515625" style="3" customWidth="1"/>
    <col min="11775" max="11775" width="23.42578125" style="3" customWidth="1"/>
    <col min="11776" max="12029" width="9.140625" style="3"/>
    <col min="12030" max="12030" width="27.28515625" style="3" customWidth="1"/>
    <col min="12031" max="12031" width="23.42578125" style="3" customWidth="1"/>
    <col min="12032" max="12285" width="9.140625" style="3"/>
    <col min="12286" max="12286" width="27.28515625" style="3" customWidth="1"/>
    <col min="12287" max="12287" width="23.42578125" style="3" customWidth="1"/>
    <col min="12288" max="12541" width="9.140625" style="3"/>
    <col min="12542" max="12542" width="27.28515625" style="3" customWidth="1"/>
    <col min="12543" max="12543" width="23.42578125" style="3" customWidth="1"/>
    <col min="12544" max="12797" width="9.140625" style="3"/>
    <col min="12798" max="12798" width="27.28515625" style="3" customWidth="1"/>
    <col min="12799" max="12799" width="23.42578125" style="3" customWidth="1"/>
    <col min="12800" max="13053" width="9.140625" style="3"/>
    <col min="13054" max="13054" width="27.28515625" style="3" customWidth="1"/>
    <col min="13055" max="13055" width="23.42578125" style="3" customWidth="1"/>
    <col min="13056" max="13309" width="9.140625" style="3"/>
    <col min="13310" max="13310" width="27.28515625" style="3" customWidth="1"/>
    <col min="13311" max="13311" width="23.42578125" style="3" customWidth="1"/>
    <col min="13312" max="13565" width="9.140625" style="3"/>
    <col min="13566" max="13566" width="27.28515625" style="3" customWidth="1"/>
    <col min="13567" max="13567" width="23.42578125" style="3" customWidth="1"/>
    <col min="13568" max="13821" width="9.140625" style="3"/>
    <col min="13822" max="13822" width="27.28515625" style="3" customWidth="1"/>
    <col min="13823" max="13823" width="23.42578125" style="3" customWidth="1"/>
    <col min="13824" max="14077" width="9.140625" style="3"/>
    <col min="14078" max="14078" width="27.28515625" style="3" customWidth="1"/>
    <col min="14079" max="14079" width="23.42578125" style="3" customWidth="1"/>
    <col min="14080" max="14333" width="9.140625" style="3"/>
    <col min="14334" max="14334" width="27.28515625" style="3" customWidth="1"/>
    <col min="14335" max="14335" width="23.42578125" style="3" customWidth="1"/>
    <col min="14336" max="14589" width="9.140625" style="3"/>
    <col min="14590" max="14590" width="27.28515625" style="3" customWidth="1"/>
    <col min="14591" max="14591" width="23.42578125" style="3" customWidth="1"/>
    <col min="14592" max="14845" width="9.140625" style="3"/>
    <col min="14846" max="14846" width="27.28515625" style="3" customWidth="1"/>
    <col min="14847" max="14847" width="23.42578125" style="3" customWidth="1"/>
    <col min="14848" max="15101" width="9.140625" style="3"/>
    <col min="15102" max="15102" width="27.28515625" style="3" customWidth="1"/>
    <col min="15103" max="15103" width="23.42578125" style="3" customWidth="1"/>
    <col min="15104" max="15357" width="9.140625" style="3"/>
    <col min="15358" max="15358" width="27.28515625" style="3" customWidth="1"/>
    <col min="15359" max="15359" width="23.42578125" style="3" customWidth="1"/>
    <col min="15360" max="15613" width="9.140625" style="3"/>
    <col min="15614" max="15614" width="27.28515625" style="3" customWidth="1"/>
    <col min="15615" max="15615" width="23.42578125" style="3" customWidth="1"/>
    <col min="15616" max="15869" width="9.140625" style="3"/>
    <col min="15870" max="15870" width="27.28515625" style="3" customWidth="1"/>
    <col min="15871" max="15871" width="23.42578125" style="3" customWidth="1"/>
    <col min="15872" max="16125" width="9.140625" style="3"/>
    <col min="16126" max="16126" width="27.28515625" style="3" customWidth="1"/>
    <col min="16127" max="16127" width="23.42578125" style="3" customWidth="1"/>
    <col min="16128" max="16384" width="9.140625" style="3"/>
  </cols>
  <sheetData>
    <row r="2" spans="2:17" s="7" customFormat="1" ht="26.25" customHeight="1" x14ac:dyDescent="0.25">
      <c r="B2" s="143" t="s">
        <v>391</v>
      </c>
      <c r="C2" s="148" t="s">
        <v>0</v>
      </c>
      <c r="D2" s="151" t="s">
        <v>341</v>
      </c>
      <c r="E2" s="151"/>
      <c r="F2" s="151"/>
      <c r="G2" s="151"/>
      <c r="H2" s="151"/>
      <c r="I2" s="151"/>
      <c r="J2" s="151"/>
      <c r="K2" s="151" t="s">
        <v>360</v>
      </c>
      <c r="L2" s="151"/>
      <c r="M2" s="151"/>
      <c r="N2" s="151"/>
      <c r="O2" s="151"/>
      <c r="P2" s="151"/>
      <c r="Q2" s="151"/>
    </row>
    <row r="3" spans="2:17" s="7" customFormat="1" ht="20.100000000000001" customHeight="1" x14ac:dyDescent="0.25">
      <c r="B3" s="144"/>
      <c r="C3" s="149"/>
      <c r="D3" s="151" t="s">
        <v>1</v>
      </c>
      <c r="E3" s="151"/>
      <c r="F3" s="151"/>
      <c r="G3" s="151"/>
      <c r="H3" s="151"/>
      <c r="I3" s="151"/>
      <c r="J3" s="151"/>
      <c r="K3" s="151" t="s">
        <v>1</v>
      </c>
      <c r="L3" s="151"/>
      <c r="M3" s="151"/>
      <c r="N3" s="151"/>
      <c r="O3" s="151"/>
      <c r="P3" s="151"/>
      <c r="Q3" s="151"/>
    </row>
    <row r="4" spans="2:17" s="7" customFormat="1" ht="45" customHeight="1" x14ac:dyDescent="0.25">
      <c r="B4" s="145"/>
      <c r="C4" s="150"/>
      <c r="D4" s="71" t="s">
        <v>342</v>
      </c>
      <c r="E4" s="71" t="s">
        <v>343</v>
      </c>
      <c r="F4" s="71" t="s">
        <v>344</v>
      </c>
      <c r="G4" s="71" t="s">
        <v>345</v>
      </c>
      <c r="H4" s="71" t="s">
        <v>346</v>
      </c>
      <c r="I4" s="71" t="s">
        <v>347</v>
      </c>
      <c r="J4" s="71" t="s">
        <v>348</v>
      </c>
      <c r="K4" s="71" t="s">
        <v>342</v>
      </c>
      <c r="L4" s="71" t="s">
        <v>343</v>
      </c>
      <c r="M4" s="71" t="s">
        <v>344</v>
      </c>
      <c r="N4" s="71" t="s">
        <v>345</v>
      </c>
      <c r="O4" s="71" t="s">
        <v>346</v>
      </c>
      <c r="P4" s="71" t="s">
        <v>347</v>
      </c>
      <c r="Q4" s="71" t="s">
        <v>348</v>
      </c>
    </row>
    <row r="5" spans="2:17" s="8" customFormat="1" ht="17.25" customHeight="1" x14ac:dyDescent="0.25">
      <c r="C5" s="72" t="s">
        <v>3</v>
      </c>
      <c r="D5" s="98">
        <v>7332424</v>
      </c>
      <c r="E5" s="99">
        <v>1308420</v>
      </c>
      <c r="F5" s="98">
        <v>2828645</v>
      </c>
      <c r="G5" s="99">
        <v>1258487</v>
      </c>
      <c r="H5" s="98">
        <v>945100</v>
      </c>
      <c r="I5" s="99">
        <v>773510</v>
      </c>
      <c r="J5" s="98">
        <v>218262</v>
      </c>
      <c r="K5" s="73">
        <f t="shared" ref="K5:K68" si="0">SUM(L5:Q5)</f>
        <v>1</v>
      </c>
      <c r="L5" s="68">
        <f t="shared" ref="L5:L29" si="1">E5/$D5</f>
        <v>0.17844303602737649</v>
      </c>
      <c r="M5" s="68">
        <f t="shared" ref="M5:M29" si="2">F5/$D5</f>
        <v>0.38577215392890535</v>
      </c>
      <c r="N5" s="68">
        <f t="shared" ref="N5:N29" si="3">G5/$D5</f>
        <v>0.17163314614648581</v>
      </c>
      <c r="O5" s="68">
        <f t="shared" ref="O5:O29" si="4">H5/$D5</f>
        <v>0.1288932554909536</v>
      </c>
      <c r="P5" s="68">
        <f t="shared" ref="P5:P29" si="5">I5/$D5</f>
        <v>0.1054917173365861</v>
      </c>
      <c r="Q5" s="68">
        <f t="shared" ref="Q5:Q29" si="6">J5/$D5</f>
        <v>2.9766691069692642E-2</v>
      </c>
    </row>
    <row r="6" spans="2:17" s="8" customFormat="1" ht="17.25" customHeight="1" x14ac:dyDescent="0.25">
      <c r="C6" s="72" t="s">
        <v>4</v>
      </c>
      <c r="D6" s="98">
        <v>7009857</v>
      </c>
      <c r="E6" s="99">
        <v>1243841</v>
      </c>
      <c r="F6" s="98">
        <v>2707469</v>
      </c>
      <c r="G6" s="99">
        <v>1206149</v>
      </c>
      <c r="H6" s="98">
        <v>905577</v>
      </c>
      <c r="I6" s="99">
        <v>737564</v>
      </c>
      <c r="J6" s="98">
        <v>209257</v>
      </c>
      <c r="K6" s="73">
        <f t="shared" si="0"/>
        <v>1</v>
      </c>
      <c r="L6" s="68">
        <f t="shared" si="1"/>
        <v>0.17744170815467419</v>
      </c>
      <c r="M6" s="68">
        <f t="shared" si="2"/>
        <v>0.38623740826667363</v>
      </c>
      <c r="N6" s="68">
        <f t="shared" si="3"/>
        <v>0.17206470831002688</v>
      </c>
      <c r="O6" s="68">
        <f t="shared" si="4"/>
        <v>0.12918623018985978</v>
      </c>
      <c r="P6" s="68">
        <f t="shared" si="5"/>
        <v>0.10521812356514548</v>
      </c>
      <c r="Q6" s="68">
        <f t="shared" si="6"/>
        <v>2.9851821513620036E-2</v>
      </c>
    </row>
    <row r="7" spans="2:17" s="8" customFormat="1" ht="17.25" customHeight="1" x14ac:dyDescent="0.25">
      <c r="C7" s="76" t="s">
        <v>5</v>
      </c>
      <c r="D7" s="100">
        <v>2546778</v>
      </c>
      <c r="E7" s="101">
        <v>523578</v>
      </c>
      <c r="F7" s="100">
        <v>1076443</v>
      </c>
      <c r="G7" s="101">
        <v>405531</v>
      </c>
      <c r="H7" s="100">
        <v>273181</v>
      </c>
      <c r="I7" s="101">
        <v>213739</v>
      </c>
      <c r="J7" s="100">
        <v>54306</v>
      </c>
      <c r="K7" s="77">
        <f t="shared" si="0"/>
        <v>1</v>
      </c>
      <c r="L7" s="78">
        <f t="shared" si="1"/>
        <v>0.20558446790415183</v>
      </c>
      <c r="M7" s="78">
        <f t="shared" si="2"/>
        <v>0.42266856396592084</v>
      </c>
      <c r="N7" s="78">
        <f t="shared" si="3"/>
        <v>0.15923296023446096</v>
      </c>
      <c r="O7" s="78">
        <f t="shared" si="4"/>
        <v>0.10726533682951557</v>
      </c>
      <c r="P7" s="78">
        <f t="shared" si="5"/>
        <v>8.3925257717790872E-2</v>
      </c>
      <c r="Q7" s="78">
        <f t="shared" si="6"/>
        <v>2.132341334815991E-2</v>
      </c>
    </row>
    <row r="8" spans="2:17" s="8" customFormat="1" ht="17.25" customHeight="1" x14ac:dyDescent="0.25">
      <c r="C8" s="32" t="s">
        <v>6</v>
      </c>
      <c r="D8" s="102">
        <v>166556</v>
      </c>
      <c r="E8" s="103">
        <v>38894</v>
      </c>
      <c r="F8" s="102">
        <v>70723</v>
      </c>
      <c r="G8" s="103">
        <v>26696</v>
      </c>
      <c r="H8" s="102">
        <v>16526</v>
      </c>
      <c r="I8" s="103">
        <v>11552</v>
      </c>
      <c r="J8" s="102">
        <v>2165</v>
      </c>
      <c r="K8" s="33">
        <f t="shared" si="0"/>
        <v>1</v>
      </c>
      <c r="L8" s="23">
        <f t="shared" si="1"/>
        <v>0.233519056653618</v>
      </c>
      <c r="M8" s="23">
        <f t="shared" si="2"/>
        <v>0.42461994764523642</v>
      </c>
      <c r="N8" s="23">
        <f t="shared" si="3"/>
        <v>0.16028242753188116</v>
      </c>
      <c r="O8" s="23">
        <f t="shared" si="4"/>
        <v>9.9221883330531474E-2</v>
      </c>
      <c r="P8" s="23">
        <f t="shared" si="5"/>
        <v>6.935805374768847E-2</v>
      </c>
      <c r="Q8" s="23">
        <f t="shared" si="6"/>
        <v>1.2998631091044453E-2</v>
      </c>
    </row>
    <row r="9" spans="2:17" s="8" customFormat="1" ht="17.25" customHeight="1" x14ac:dyDescent="0.25">
      <c r="C9" s="29" t="s">
        <v>7</v>
      </c>
      <c r="D9" s="104">
        <v>14910</v>
      </c>
      <c r="E9" s="104">
        <v>4590</v>
      </c>
      <c r="F9" s="104">
        <v>6431</v>
      </c>
      <c r="G9" s="104">
        <v>1966</v>
      </c>
      <c r="H9" s="104">
        <v>1104</v>
      </c>
      <c r="I9" s="104">
        <v>703</v>
      </c>
      <c r="J9" s="104">
        <v>116</v>
      </c>
      <c r="K9" s="30">
        <f t="shared" si="0"/>
        <v>1</v>
      </c>
      <c r="L9" s="13">
        <f t="shared" si="1"/>
        <v>0.30784708249496984</v>
      </c>
      <c r="M9" s="31">
        <f t="shared" si="2"/>
        <v>0.43132126089872569</v>
      </c>
      <c r="N9" s="31">
        <f t="shared" si="3"/>
        <v>0.13185781354795439</v>
      </c>
      <c r="O9" s="31">
        <f t="shared" si="4"/>
        <v>7.4044265593561365E-2</v>
      </c>
      <c r="P9" s="31">
        <f t="shared" si="5"/>
        <v>4.7149564050972502E-2</v>
      </c>
      <c r="Q9" s="31">
        <f t="shared" si="6"/>
        <v>7.780013413816231E-3</v>
      </c>
    </row>
    <row r="10" spans="2:17" s="8" customFormat="1" ht="17.25" customHeight="1" x14ac:dyDescent="0.25">
      <c r="C10" s="29" t="s">
        <v>8</v>
      </c>
      <c r="D10" s="104">
        <v>11767</v>
      </c>
      <c r="E10" s="104">
        <v>2860</v>
      </c>
      <c r="F10" s="104">
        <v>4779</v>
      </c>
      <c r="G10" s="104">
        <v>1727</v>
      </c>
      <c r="H10" s="104">
        <v>1209</v>
      </c>
      <c r="I10" s="104">
        <v>943</v>
      </c>
      <c r="J10" s="104">
        <v>249</v>
      </c>
      <c r="K10" s="30">
        <f t="shared" si="0"/>
        <v>1</v>
      </c>
      <c r="L10" s="13">
        <f t="shared" si="1"/>
        <v>0.2430526047420753</v>
      </c>
      <c r="M10" s="31">
        <f t="shared" si="2"/>
        <v>0.40613580351831391</v>
      </c>
      <c r="N10" s="31">
        <f t="shared" si="3"/>
        <v>0.14676638055579161</v>
      </c>
      <c r="O10" s="31">
        <f t="shared" si="4"/>
        <v>0.10274496473187729</v>
      </c>
      <c r="P10" s="31">
        <f t="shared" si="5"/>
        <v>8.0139372822299645E-2</v>
      </c>
      <c r="Q10" s="31">
        <f t="shared" si="6"/>
        <v>2.116087362964222E-2</v>
      </c>
    </row>
    <row r="11" spans="2:17" s="8" customFormat="1" ht="17.25" customHeight="1" x14ac:dyDescent="0.25">
      <c r="C11" s="29" t="s">
        <v>9</v>
      </c>
      <c r="D11" s="104">
        <v>5435</v>
      </c>
      <c r="E11" s="104">
        <v>1479</v>
      </c>
      <c r="F11" s="104">
        <v>2441</v>
      </c>
      <c r="G11" s="104">
        <v>736</v>
      </c>
      <c r="H11" s="104">
        <v>478</v>
      </c>
      <c r="I11" s="104">
        <v>268</v>
      </c>
      <c r="J11" s="104">
        <v>33</v>
      </c>
      <c r="K11" s="30">
        <f t="shared" si="0"/>
        <v>1</v>
      </c>
      <c r="L11" s="13">
        <f t="shared" si="1"/>
        <v>0.27212511499540021</v>
      </c>
      <c r="M11" s="31">
        <f t="shared" si="2"/>
        <v>0.44912603495860165</v>
      </c>
      <c r="N11" s="31">
        <f t="shared" si="3"/>
        <v>0.13541858325666972</v>
      </c>
      <c r="O11" s="31">
        <f t="shared" si="4"/>
        <v>8.7948482060717578E-2</v>
      </c>
      <c r="P11" s="31">
        <f t="shared" si="5"/>
        <v>4.9310027598896043E-2</v>
      </c>
      <c r="Q11" s="31">
        <f t="shared" si="6"/>
        <v>6.0717571297148115E-3</v>
      </c>
    </row>
    <row r="12" spans="2:17" s="8" customFormat="1" ht="17.25" customHeight="1" x14ac:dyDescent="0.25">
      <c r="C12" s="29" t="s">
        <v>10</v>
      </c>
      <c r="D12" s="104">
        <v>12265</v>
      </c>
      <c r="E12" s="104">
        <v>3233</v>
      </c>
      <c r="F12" s="104">
        <v>5313</v>
      </c>
      <c r="G12" s="104">
        <v>1811</v>
      </c>
      <c r="H12" s="104">
        <v>1100</v>
      </c>
      <c r="I12" s="104">
        <v>718</v>
      </c>
      <c r="J12" s="104">
        <v>90</v>
      </c>
      <c r="K12" s="30">
        <f t="shared" si="0"/>
        <v>1</v>
      </c>
      <c r="L12" s="13">
        <f t="shared" si="1"/>
        <v>0.26359559722788423</v>
      </c>
      <c r="M12" s="31">
        <f t="shared" si="2"/>
        <v>0.43318385650224217</v>
      </c>
      <c r="N12" s="31">
        <f t="shared" si="3"/>
        <v>0.14765593151243375</v>
      </c>
      <c r="O12" s="31">
        <f t="shared" si="4"/>
        <v>8.9686098654708515E-2</v>
      </c>
      <c r="P12" s="31">
        <f t="shared" si="5"/>
        <v>5.8540562576437014E-2</v>
      </c>
      <c r="Q12" s="31">
        <f t="shared" si="6"/>
        <v>7.3379535262943331E-3</v>
      </c>
    </row>
    <row r="13" spans="2:17" s="8" customFormat="1" ht="17.25" customHeight="1" x14ac:dyDescent="0.25">
      <c r="C13" s="29" t="s">
        <v>11</v>
      </c>
      <c r="D13" s="104">
        <v>6346</v>
      </c>
      <c r="E13" s="104">
        <v>1634</v>
      </c>
      <c r="F13" s="104">
        <v>2911</v>
      </c>
      <c r="G13" s="104">
        <v>1010</v>
      </c>
      <c r="H13" s="104">
        <v>467</v>
      </c>
      <c r="I13" s="104">
        <v>281</v>
      </c>
      <c r="J13" s="104">
        <v>43</v>
      </c>
      <c r="K13" s="30">
        <f t="shared" si="0"/>
        <v>0.99999999999999989</v>
      </c>
      <c r="L13" s="13">
        <f t="shared" si="1"/>
        <v>0.25748502994011974</v>
      </c>
      <c r="M13" s="31">
        <f t="shared" si="2"/>
        <v>0.45871415064607629</v>
      </c>
      <c r="N13" s="31">
        <f t="shared" si="3"/>
        <v>0.15915537346359912</v>
      </c>
      <c r="O13" s="31">
        <f t="shared" si="4"/>
        <v>7.3589662779703746E-2</v>
      </c>
      <c r="P13" s="31">
        <f t="shared" si="5"/>
        <v>4.4279861329971637E-2</v>
      </c>
      <c r="Q13" s="31">
        <f t="shared" si="6"/>
        <v>6.7759218405294671E-3</v>
      </c>
    </row>
    <row r="14" spans="2:17" s="8" customFormat="1" ht="17.25" customHeight="1" x14ac:dyDescent="0.25">
      <c r="C14" s="29" t="s">
        <v>12</v>
      </c>
      <c r="D14" s="104">
        <v>8373</v>
      </c>
      <c r="E14" s="104">
        <v>2661</v>
      </c>
      <c r="F14" s="104">
        <v>3644</v>
      </c>
      <c r="G14" s="104">
        <v>1019</v>
      </c>
      <c r="H14" s="104">
        <v>579</v>
      </c>
      <c r="I14" s="104">
        <v>408</v>
      </c>
      <c r="J14" s="104">
        <v>62</v>
      </c>
      <c r="K14" s="30">
        <f t="shared" si="0"/>
        <v>1</v>
      </c>
      <c r="L14" s="13">
        <f t="shared" si="1"/>
        <v>0.31780723754926549</v>
      </c>
      <c r="M14" s="31">
        <f t="shared" si="2"/>
        <v>0.43520840797802463</v>
      </c>
      <c r="N14" s="31">
        <f t="shared" si="3"/>
        <v>0.12170070464588559</v>
      </c>
      <c r="O14" s="31">
        <f t="shared" si="4"/>
        <v>6.9150841992117518E-2</v>
      </c>
      <c r="P14" s="31">
        <f t="shared" si="5"/>
        <v>4.8728054460766751E-2</v>
      </c>
      <c r="Q14" s="31">
        <f t="shared" si="6"/>
        <v>7.4047533739400456E-3</v>
      </c>
    </row>
    <row r="15" spans="2:17" s="8" customFormat="1" ht="17.25" customHeight="1" x14ac:dyDescent="0.25">
      <c r="C15" s="29" t="s">
        <v>13</v>
      </c>
      <c r="D15" s="104">
        <v>29044</v>
      </c>
      <c r="E15" s="104">
        <v>7586</v>
      </c>
      <c r="F15" s="104">
        <v>13342</v>
      </c>
      <c r="G15" s="104">
        <v>4270</v>
      </c>
      <c r="H15" s="104">
        <v>2173</v>
      </c>
      <c r="I15" s="104">
        <v>1427</v>
      </c>
      <c r="J15" s="104">
        <v>246</v>
      </c>
      <c r="K15" s="30">
        <f t="shared" si="0"/>
        <v>0.99999999999999989</v>
      </c>
      <c r="L15" s="13">
        <f t="shared" si="1"/>
        <v>0.26118991874397468</v>
      </c>
      <c r="M15" s="31">
        <f t="shared" si="2"/>
        <v>0.45937198732956891</v>
      </c>
      <c r="N15" s="31">
        <f t="shared" si="3"/>
        <v>0.1470183170362209</v>
      </c>
      <c r="O15" s="31">
        <f t="shared" si="4"/>
        <v>7.4817518248175188E-2</v>
      </c>
      <c r="P15" s="31">
        <f t="shared" si="5"/>
        <v>4.9132350915851809E-2</v>
      </c>
      <c r="Q15" s="31">
        <f t="shared" si="6"/>
        <v>8.4699077262085105E-3</v>
      </c>
    </row>
    <row r="16" spans="2:17" s="8" customFormat="1" ht="17.25" customHeight="1" x14ac:dyDescent="0.25">
      <c r="C16" s="29" t="s">
        <v>14</v>
      </c>
      <c r="D16" s="104">
        <v>9841</v>
      </c>
      <c r="E16" s="104">
        <v>2103</v>
      </c>
      <c r="F16" s="104">
        <v>4453</v>
      </c>
      <c r="G16" s="104">
        <v>1822</v>
      </c>
      <c r="H16" s="104">
        <v>913</v>
      </c>
      <c r="I16" s="104">
        <v>473</v>
      </c>
      <c r="J16" s="104">
        <v>77</v>
      </c>
      <c r="K16" s="30">
        <f t="shared" si="0"/>
        <v>0.99999999999999989</v>
      </c>
      <c r="L16" s="13">
        <f t="shared" si="1"/>
        <v>0.21369779493953867</v>
      </c>
      <c r="M16" s="31">
        <f t="shared" si="2"/>
        <v>0.45249466517630321</v>
      </c>
      <c r="N16" s="31">
        <f t="shared" si="3"/>
        <v>0.18514378620058938</v>
      </c>
      <c r="O16" s="31">
        <f t="shared" si="4"/>
        <v>9.2775124479219595E-2</v>
      </c>
      <c r="P16" s="31">
        <f t="shared" si="5"/>
        <v>4.8064221115740269E-2</v>
      </c>
      <c r="Q16" s="31">
        <f t="shared" si="6"/>
        <v>7.8244080886088804E-3</v>
      </c>
    </row>
    <row r="17" spans="3:17" s="8" customFormat="1" ht="17.25" customHeight="1" x14ac:dyDescent="0.25">
      <c r="C17" s="29" t="s">
        <v>15</v>
      </c>
      <c r="D17" s="104">
        <v>62205</v>
      </c>
      <c r="E17" s="104">
        <v>11475</v>
      </c>
      <c r="F17" s="104">
        <v>24678</v>
      </c>
      <c r="G17" s="104">
        <v>11159</v>
      </c>
      <c r="H17" s="104">
        <v>7778</v>
      </c>
      <c r="I17" s="104">
        <v>5931</v>
      </c>
      <c r="J17" s="104">
        <v>1184</v>
      </c>
      <c r="K17" s="30">
        <f t="shared" si="0"/>
        <v>0.99999999999999989</v>
      </c>
      <c r="L17" s="31">
        <f t="shared" si="1"/>
        <v>0.18447070171208102</v>
      </c>
      <c r="M17" s="31">
        <f t="shared" si="2"/>
        <v>0.39672052085845189</v>
      </c>
      <c r="N17" s="31">
        <f t="shared" si="3"/>
        <v>0.17939072421831043</v>
      </c>
      <c r="O17" s="31">
        <f t="shared" si="4"/>
        <v>0.12503818021059401</v>
      </c>
      <c r="P17" s="31">
        <f t="shared" si="5"/>
        <v>9.5346033277067754E-2</v>
      </c>
      <c r="Q17" s="31">
        <f t="shared" si="6"/>
        <v>1.9033839723494896E-2</v>
      </c>
    </row>
    <row r="18" spans="3:17" s="8" customFormat="1" ht="17.25" customHeight="1" x14ac:dyDescent="0.25">
      <c r="C18" s="29" t="s">
        <v>16</v>
      </c>
      <c r="D18" s="104">
        <v>6370</v>
      </c>
      <c r="E18" s="104">
        <v>1273</v>
      </c>
      <c r="F18" s="104">
        <v>2731</v>
      </c>
      <c r="G18" s="104">
        <v>1176</v>
      </c>
      <c r="H18" s="104">
        <v>725</v>
      </c>
      <c r="I18" s="104">
        <v>400</v>
      </c>
      <c r="J18" s="104">
        <v>65</v>
      </c>
      <c r="K18" s="30">
        <f t="shared" si="0"/>
        <v>1</v>
      </c>
      <c r="L18" s="31">
        <f t="shared" si="1"/>
        <v>0.1998430141287284</v>
      </c>
      <c r="M18" s="31">
        <f t="shared" si="2"/>
        <v>0.42872841444270016</v>
      </c>
      <c r="N18" s="31">
        <f t="shared" si="3"/>
        <v>0.18461538461538463</v>
      </c>
      <c r="O18" s="31">
        <f t="shared" si="4"/>
        <v>0.11381475667189953</v>
      </c>
      <c r="P18" s="31">
        <f t="shared" si="5"/>
        <v>6.2794348508634218E-2</v>
      </c>
      <c r="Q18" s="31">
        <f t="shared" si="6"/>
        <v>1.020408163265306E-2</v>
      </c>
    </row>
    <row r="19" spans="3:17" s="8" customFormat="1" ht="17.25" customHeight="1" x14ac:dyDescent="0.25">
      <c r="C19" s="32" t="s">
        <v>17</v>
      </c>
      <c r="D19" s="102">
        <v>286820</v>
      </c>
      <c r="E19" s="103">
        <v>57598</v>
      </c>
      <c r="F19" s="102">
        <v>123480</v>
      </c>
      <c r="G19" s="103">
        <v>45763</v>
      </c>
      <c r="H19" s="102">
        <v>30295</v>
      </c>
      <c r="I19" s="103">
        <v>24193</v>
      </c>
      <c r="J19" s="102">
        <v>5491</v>
      </c>
      <c r="K19" s="33">
        <f t="shared" si="0"/>
        <v>1</v>
      </c>
      <c r="L19" s="23">
        <f t="shared" si="1"/>
        <v>0.20081584268879438</v>
      </c>
      <c r="M19" s="23">
        <f t="shared" si="2"/>
        <v>0.43051391116379611</v>
      </c>
      <c r="N19" s="23">
        <f t="shared" si="3"/>
        <v>0.15955302977477162</v>
      </c>
      <c r="O19" s="23">
        <f t="shared" si="4"/>
        <v>0.10562373614113381</v>
      </c>
      <c r="P19" s="23">
        <f t="shared" si="5"/>
        <v>8.4349069102573046E-2</v>
      </c>
      <c r="Q19" s="23">
        <f t="shared" si="6"/>
        <v>1.9144411128931036E-2</v>
      </c>
    </row>
    <row r="20" spans="3:17" s="8" customFormat="1" ht="17.25" customHeight="1" x14ac:dyDescent="0.25">
      <c r="C20" s="29" t="s">
        <v>18</v>
      </c>
      <c r="D20" s="104">
        <v>12703</v>
      </c>
      <c r="E20" s="104">
        <v>3228</v>
      </c>
      <c r="F20" s="104">
        <v>5738</v>
      </c>
      <c r="G20" s="104">
        <v>1795</v>
      </c>
      <c r="H20" s="104">
        <v>1118</v>
      </c>
      <c r="I20" s="104">
        <v>728</v>
      </c>
      <c r="J20" s="104">
        <v>96</v>
      </c>
      <c r="K20" s="30">
        <f t="shared" si="0"/>
        <v>1</v>
      </c>
      <c r="L20" s="13">
        <f t="shared" si="1"/>
        <v>0.25411320160591988</v>
      </c>
      <c r="M20" s="31">
        <f t="shared" si="2"/>
        <v>0.45170432181374476</v>
      </c>
      <c r="N20" s="31">
        <f t="shared" si="3"/>
        <v>0.14130520349523734</v>
      </c>
      <c r="O20" s="31">
        <f t="shared" si="4"/>
        <v>8.8010706132409661E-2</v>
      </c>
      <c r="P20" s="31">
        <f t="shared" si="5"/>
        <v>5.7309297016452806E-2</v>
      </c>
      <c r="Q20" s="31">
        <f t="shared" si="6"/>
        <v>7.5572699362355346E-3</v>
      </c>
    </row>
    <row r="21" spans="3:17" s="8" customFormat="1" ht="17.25" customHeight="1" x14ac:dyDescent="0.25">
      <c r="C21" s="29" t="s">
        <v>19</v>
      </c>
      <c r="D21" s="104">
        <v>81488</v>
      </c>
      <c r="E21" s="104">
        <v>16802</v>
      </c>
      <c r="F21" s="104">
        <v>40352</v>
      </c>
      <c r="G21" s="104">
        <v>12706</v>
      </c>
      <c r="H21" s="104">
        <v>6822</v>
      </c>
      <c r="I21" s="104">
        <v>4060</v>
      </c>
      <c r="J21" s="104">
        <v>746</v>
      </c>
      <c r="K21" s="30">
        <f t="shared" si="0"/>
        <v>1</v>
      </c>
      <c r="L21" s="13">
        <f t="shared" si="1"/>
        <v>0.20618986844688789</v>
      </c>
      <c r="M21" s="31">
        <f t="shared" si="2"/>
        <v>0.49518947575103084</v>
      </c>
      <c r="N21" s="31">
        <f t="shared" si="3"/>
        <v>0.15592479874337326</v>
      </c>
      <c r="O21" s="31">
        <f t="shared" si="4"/>
        <v>8.3717848026703318E-2</v>
      </c>
      <c r="P21" s="31">
        <f t="shared" si="5"/>
        <v>4.9823286864323579E-2</v>
      </c>
      <c r="Q21" s="31">
        <f t="shared" si="6"/>
        <v>9.1547221676811317E-3</v>
      </c>
    </row>
    <row r="22" spans="3:17" s="8" customFormat="1" ht="17.25" customHeight="1" x14ac:dyDescent="0.25">
      <c r="C22" s="29" t="s">
        <v>20</v>
      </c>
      <c r="D22" s="104">
        <v>133184</v>
      </c>
      <c r="E22" s="104">
        <v>22381</v>
      </c>
      <c r="F22" s="104">
        <v>50764</v>
      </c>
      <c r="G22" s="104">
        <v>22968</v>
      </c>
      <c r="H22" s="104">
        <v>17176</v>
      </c>
      <c r="I22" s="104">
        <v>15905</v>
      </c>
      <c r="J22" s="104">
        <v>3990</v>
      </c>
      <c r="K22" s="30">
        <f t="shared" si="0"/>
        <v>1</v>
      </c>
      <c r="L22" s="31">
        <f t="shared" si="1"/>
        <v>0.16804571119654013</v>
      </c>
      <c r="M22" s="31">
        <f t="shared" si="2"/>
        <v>0.38115689572320999</v>
      </c>
      <c r="N22" s="31">
        <f t="shared" si="3"/>
        <v>0.17245314752522825</v>
      </c>
      <c r="O22" s="31">
        <f t="shared" si="4"/>
        <v>0.12896444017299374</v>
      </c>
      <c r="P22" s="31">
        <f t="shared" si="5"/>
        <v>0.11942125180201826</v>
      </c>
      <c r="Q22" s="31">
        <f t="shared" si="6"/>
        <v>2.9958553580009612E-2</v>
      </c>
    </row>
    <row r="23" spans="3:17" s="8" customFormat="1" ht="17.25" customHeight="1" x14ac:dyDescent="0.25">
      <c r="C23" s="29" t="s">
        <v>21</v>
      </c>
      <c r="D23" s="104">
        <v>24044</v>
      </c>
      <c r="E23" s="104">
        <v>5318</v>
      </c>
      <c r="F23" s="104">
        <v>10321</v>
      </c>
      <c r="G23" s="104">
        <v>3638</v>
      </c>
      <c r="H23" s="104">
        <v>2397</v>
      </c>
      <c r="I23" s="104">
        <v>1899</v>
      </c>
      <c r="J23" s="104">
        <v>471</v>
      </c>
      <c r="K23" s="30">
        <f t="shared" si="0"/>
        <v>1</v>
      </c>
      <c r="L23" s="13">
        <f t="shared" si="1"/>
        <v>0.22117784062551987</v>
      </c>
      <c r="M23" s="31">
        <f t="shared" si="2"/>
        <v>0.42925469971718516</v>
      </c>
      <c r="N23" s="31">
        <f t="shared" si="3"/>
        <v>0.15130593911162868</v>
      </c>
      <c r="O23" s="31">
        <f t="shared" si="4"/>
        <v>9.9692230909998333E-2</v>
      </c>
      <c r="P23" s="31">
        <f t="shared" si="5"/>
        <v>7.8980202961237728E-2</v>
      </c>
      <c r="Q23" s="31">
        <f t="shared" si="6"/>
        <v>1.9589086674430212E-2</v>
      </c>
    </row>
    <row r="24" spans="3:17" s="8" customFormat="1" ht="17.25" customHeight="1" x14ac:dyDescent="0.25">
      <c r="C24" s="29" t="s">
        <v>22</v>
      </c>
      <c r="D24" s="104">
        <v>4451</v>
      </c>
      <c r="E24" s="104">
        <v>1349</v>
      </c>
      <c r="F24" s="104">
        <v>1948</v>
      </c>
      <c r="G24" s="104">
        <v>578</v>
      </c>
      <c r="H24" s="104">
        <v>333</v>
      </c>
      <c r="I24" s="104">
        <v>221</v>
      </c>
      <c r="J24" s="104">
        <v>22</v>
      </c>
      <c r="K24" s="30">
        <f t="shared" si="0"/>
        <v>1</v>
      </c>
      <c r="L24" s="13">
        <f t="shared" si="1"/>
        <v>0.30307796000898674</v>
      </c>
      <c r="M24" s="31">
        <f t="shared" si="2"/>
        <v>0.4376544596719838</v>
      </c>
      <c r="N24" s="31">
        <f t="shared" si="3"/>
        <v>0.12985845877330937</v>
      </c>
      <c r="O24" s="31">
        <f t="shared" si="4"/>
        <v>7.4814648393619412E-2</v>
      </c>
      <c r="P24" s="31">
        <f t="shared" si="5"/>
        <v>4.9651763648618286E-2</v>
      </c>
      <c r="Q24" s="31">
        <f t="shared" si="6"/>
        <v>4.9427095034823634E-3</v>
      </c>
    </row>
    <row r="25" spans="3:17" s="8" customFormat="1" ht="17.25" customHeight="1" x14ac:dyDescent="0.25">
      <c r="C25" s="29" t="s">
        <v>23</v>
      </c>
      <c r="D25" s="104">
        <v>30950</v>
      </c>
      <c r="E25" s="104">
        <v>8520</v>
      </c>
      <c r="F25" s="104">
        <v>14357</v>
      </c>
      <c r="G25" s="104">
        <v>4078</v>
      </c>
      <c r="H25" s="104">
        <v>2449</v>
      </c>
      <c r="I25" s="104">
        <v>1380</v>
      </c>
      <c r="J25" s="104">
        <v>166</v>
      </c>
      <c r="K25" s="30">
        <f t="shared" si="0"/>
        <v>0.99999999999999989</v>
      </c>
      <c r="L25" s="13">
        <f t="shared" si="1"/>
        <v>0.27528271405492732</v>
      </c>
      <c r="M25" s="31">
        <f t="shared" si="2"/>
        <v>0.46387722132471726</v>
      </c>
      <c r="N25" s="31">
        <f t="shared" si="3"/>
        <v>0.13176090468497575</v>
      </c>
      <c r="O25" s="31">
        <f t="shared" si="4"/>
        <v>7.9127625201938612E-2</v>
      </c>
      <c r="P25" s="31">
        <f t="shared" si="5"/>
        <v>4.4588045234248787E-2</v>
      </c>
      <c r="Q25" s="31">
        <f t="shared" si="6"/>
        <v>5.3634894991922456E-3</v>
      </c>
    </row>
    <row r="26" spans="3:17" s="8" customFormat="1" ht="17.25" customHeight="1" x14ac:dyDescent="0.25">
      <c r="C26" s="32" t="s">
        <v>24</v>
      </c>
      <c r="D26" s="102">
        <v>304211</v>
      </c>
      <c r="E26" s="103">
        <v>55527</v>
      </c>
      <c r="F26" s="102">
        <v>149219</v>
      </c>
      <c r="G26" s="103">
        <v>49506</v>
      </c>
      <c r="H26" s="102">
        <v>27958</v>
      </c>
      <c r="I26" s="103">
        <v>18418</v>
      </c>
      <c r="J26" s="102">
        <v>3583</v>
      </c>
      <c r="K26" s="33">
        <f t="shared" si="0"/>
        <v>1</v>
      </c>
      <c r="L26" s="23">
        <f t="shared" si="1"/>
        <v>0.18252791647902278</v>
      </c>
      <c r="M26" s="23">
        <f t="shared" si="2"/>
        <v>0.49051151996476128</v>
      </c>
      <c r="N26" s="23">
        <f t="shared" si="3"/>
        <v>0.16273573276442996</v>
      </c>
      <c r="O26" s="23">
        <f t="shared" si="4"/>
        <v>9.1903317105561599E-2</v>
      </c>
      <c r="P26" s="23">
        <f t="shared" si="5"/>
        <v>6.0543504344024376E-2</v>
      </c>
      <c r="Q26" s="23">
        <f t="shared" si="6"/>
        <v>1.1778009342199986E-2</v>
      </c>
    </row>
    <row r="27" spans="3:17" s="8" customFormat="1" ht="17.25" customHeight="1" x14ac:dyDescent="0.25">
      <c r="C27" s="29" t="s">
        <v>25</v>
      </c>
      <c r="D27" s="104">
        <v>10172</v>
      </c>
      <c r="E27" s="104">
        <v>3166</v>
      </c>
      <c r="F27" s="104">
        <v>4581</v>
      </c>
      <c r="G27" s="104">
        <v>1156</v>
      </c>
      <c r="H27" s="104">
        <v>745</v>
      </c>
      <c r="I27" s="104">
        <v>458</v>
      </c>
      <c r="J27" s="104">
        <v>66</v>
      </c>
      <c r="K27" s="30">
        <f t="shared" si="0"/>
        <v>0.99999999999999989</v>
      </c>
      <c r="L27" s="13">
        <f t="shared" si="1"/>
        <v>0.31124655918206845</v>
      </c>
      <c r="M27" s="31">
        <f t="shared" si="2"/>
        <v>0.45035391270153363</v>
      </c>
      <c r="N27" s="31">
        <f t="shared" si="3"/>
        <v>0.1136453008257963</v>
      </c>
      <c r="O27" s="31">
        <f t="shared" si="4"/>
        <v>7.3240267400707826E-2</v>
      </c>
      <c r="P27" s="31">
        <f t="shared" si="5"/>
        <v>4.5025560361777427E-2</v>
      </c>
      <c r="Q27" s="31">
        <f t="shared" si="6"/>
        <v>6.4883995281163976E-3</v>
      </c>
    </row>
    <row r="28" spans="3:17" s="8" customFormat="1" ht="17.25" customHeight="1" x14ac:dyDescent="0.25">
      <c r="C28" s="29" t="s">
        <v>26</v>
      </c>
      <c r="D28" s="104">
        <v>35643</v>
      </c>
      <c r="E28" s="104">
        <v>8411</v>
      </c>
      <c r="F28" s="104">
        <v>17725</v>
      </c>
      <c r="G28" s="104">
        <v>4476</v>
      </c>
      <c r="H28" s="104">
        <v>2787</v>
      </c>
      <c r="I28" s="104">
        <v>1943</v>
      </c>
      <c r="J28" s="104">
        <v>301</v>
      </c>
      <c r="K28" s="30">
        <f t="shared" si="0"/>
        <v>1</v>
      </c>
      <c r="L28" s="13">
        <f t="shared" si="1"/>
        <v>0.2359790141121679</v>
      </c>
      <c r="M28" s="31">
        <f t="shared" si="2"/>
        <v>0.49729259602165921</v>
      </c>
      <c r="N28" s="31">
        <f t="shared" si="3"/>
        <v>0.12557865499537077</v>
      </c>
      <c r="O28" s="31">
        <f t="shared" si="4"/>
        <v>7.8192071374463434E-2</v>
      </c>
      <c r="P28" s="31">
        <f t="shared" si="5"/>
        <v>5.4512807563897536E-2</v>
      </c>
      <c r="Q28" s="31">
        <f t="shared" si="6"/>
        <v>8.4448559324411532E-3</v>
      </c>
    </row>
    <row r="29" spans="3:17" s="8" customFormat="1" ht="17.25" customHeight="1" x14ac:dyDescent="0.25">
      <c r="C29" s="29" t="s">
        <v>27</v>
      </c>
      <c r="D29" s="104">
        <v>116464</v>
      </c>
      <c r="E29" s="104">
        <v>18177</v>
      </c>
      <c r="F29" s="104">
        <v>58871</v>
      </c>
      <c r="G29" s="104">
        <v>19816</v>
      </c>
      <c r="H29" s="104">
        <v>10617</v>
      </c>
      <c r="I29" s="104">
        <v>7253</v>
      </c>
      <c r="J29" s="104">
        <v>1730</v>
      </c>
      <c r="K29" s="30">
        <f t="shared" si="0"/>
        <v>1</v>
      </c>
      <c r="L29" s="31">
        <f t="shared" si="1"/>
        <v>0.15607397994229977</v>
      </c>
      <c r="M29" s="31">
        <f t="shared" si="2"/>
        <v>0.50548667399368041</v>
      </c>
      <c r="N29" s="31">
        <f t="shared" si="3"/>
        <v>0.17014699821404039</v>
      </c>
      <c r="O29" s="31">
        <f t="shared" si="4"/>
        <v>9.116121720016486E-2</v>
      </c>
      <c r="P29" s="31">
        <f t="shared" si="5"/>
        <v>6.2276755048770435E-2</v>
      </c>
      <c r="Q29" s="31">
        <f t="shared" si="6"/>
        <v>1.4854375601044099E-2</v>
      </c>
    </row>
    <row r="30" spans="3:17" s="8" customFormat="1" ht="17.25" customHeight="1" x14ac:dyDescent="0.25">
      <c r="C30" s="29" t="s">
        <v>28</v>
      </c>
      <c r="D30" s="104">
        <v>4306</v>
      </c>
      <c r="E30" s="104">
        <v>1464</v>
      </c>
      <c r="F30" s="104">
        <v>1901</v>
      </c>
      <c r="G30" s="104">
        <v>452</v>
      </c>
      <c r="H30" s="104">
        <v>272</v>
      </c>
      <c r="I30" s="104">
        <v>198</v>
      </c>
      <c r="J30" s="104">
        <v>19</v>
      </c>
      <c r="K30" s="30">
        <f t="shared" si="0"/>
        <v>1</v>
      </c>
      <c r="L30" s="13">
        <f t="shared" ref="L30:L61" si="7">E30/$D30</f>
        <v>0.33999071063632141</v>
      </c>
      <c r="M30" s="31">
        <f t="shared" ref="M30:M61" si="8">F30/$D30</f>
        <v>0.44147700882489549</v>
      </c>
      <c r="N30" s="31">
        <f t="shared" ref="N30:N61" si="9">G30/$D30</f>
        <v>0.10496980956804459</v>
      </c>
      <c r="O30" s="31">
        <f t="shared" ref="O30:O61" si="10">H30/$D30</f>
        <v>6.3167673014398518E-2</v>
      </c>
      <c r="P30" s="31">
        <f t="shared" ref="P30:P61" si="11">I30/$D30</f>
        <v>4.5982350209010682E-2</v>
      </c>
      <c r="Q30" s="31">
        <f t="shared" ref="Q30:Q33" si="12">J30/$D30</f>
        <v>4.4124477473293077E-3</v>
      </c>
    </row>
    <row r="31" spans="3:17" s="8" customFormat="1" ht="17.25" customHeight="1" x14ac:dyDescent="0.25">
      <c r="C31" s="29" t="s">
        <v>29</v>
      </c>
      <c r="D31" s="104">
        <v>14027</v>
      </c>
      <c r="E31" s="104">
        <v>3977</v>
      </c>
      <c r="F31" s="104">
        <v>6480</v>
      </c>
      <c r="G31" s="104">
        <v>1881</v>
      </c>
      <c r="H31" s="104">
        <v>995</v>
      </c>
      <c r="I31" s="104">
        <v>610</v>
      </c>
      <c r="J31" s="104">
        <v>84</v>
      </c>
      <c r="K31" s="30">
        <f t="shared" si="0"/>
        <v>0.99999999999999989</v>
      </c>
      <c r="L31" s="13">
        <f t="shared" si="7"/>
        <v>0.28352463106865333</v>
      </c>
      <c r="M31" s="31">
        <f t="shared" si="8"/>
        <v>0.46196620802737576</v>
      </c>
      <c r="N31" s="31">
        <f t="shared" si="9"/>
        <v>0.13409852427461325</v>
      </c>
      <c r="O31" s="31">
        <f t="shared" si="10"/>
        <v>7.0934626078277607E-2</v>
      </c>
      <c r="P31" s="31">
        <f t="shared" si="11"/>
        <v>4.3487559706280744E-2</v>
      </c>
      <c r="Q31" s="31">
        <f t="shared" si="12"/>
        <v>5.9884508447993158E-3</v>
      </c>
    </row>
    <row r="32" spans="3:17" s="8" customFormat="1" ht="17.25" customHeight="1" x14ac:dyDescent="0.25">
      <c r="C32" s="29" t="s">
        <v>30</v>
      </c>
      <c r="D32" s="104">
        <v>7988</v>
      </c>
      <c r="E32" s="104">
        <v>2480</v>
      </c>
      <c r="F32" s="104">
        <v>3487</v>
      </c>
      <c r="G32" s="104">
        <v>982</v>
      </c>
      <c r="H32" s="104">
        <v>635</v>
      </c>
      <c r="I32" s="104">
        <v>363</v>
      </c>
      <c r="J32" s="104">
        <v>41</v>
      </c>
      <c r="K32" s="30">
        <f t="shared" si="0"/>
        <v>1.0000000000000002</v>
      </c>
      <c r="L32" s="13">
        <f t="shared" si="7"/>
        <v>0.31046569854782174</v>
      </c>
      <c r="M32" s="31">
        <f t="shared" si="8"/>
        <v>0.43652979469203806</v>
      </c>
      <c r="N32" s="31">
        <f t="shared" si="9"/>
        <v>0.12293440160240361</v>
      </c>
      <c r="O32" s="31">
        <f t="shared" si="10"/>
        <v>7.9494241362043069E-2</v>
      </c>
      <c r="P32" s="31">
        <f t="shared" si="11"/>
        <v>4.5443164747120679E-2</v>
      </c>
      <c r="Q32" s="31">
        <f t="shared" si="12"/>
        <v>5.1326990485728594E-3</v>
      </c>
    </row>
    <row r="33" spans="3:17" s="8" customFormat="1" ht="17.25" customHeight="1" x14ac:dyDescent="0.25">
      <c r="C33" s="29" t="s">
        <v>31</v>
      </c>
      <c r="D33" s="104">
        <v>97884</v>
      </c>
      <c r="E33" s="104">
        <v>15163</v>
      </c>
      <c r="F33" s="104">
        <v>46299</v>
      </c>
      <c r="G33" s="104">
        <v>17878</v>
      </c>
      <c r="H33" s="104">
        <v>10531</v>
      </c>
      <c r="I33" s="104">
        <v>6820</v>
      </c>
      <c r="J33" s="104">
        <v>1193</v>
      </c>
      <c r="K33" s="30">
        <f t="shared" si="0"/>
        <v>0.99999999999999989</v>
      </c>
      <c r="L33" s="31">
        <f t="shared" si="7"/>
        <v>0.15490785010829144</v>
      </c>
      <c r="M33" s="31">
        <f t="shared" si="8"/>
        <v>0.47299865146499936</v>
      </c>
      <c r="N33" s="31">
        <f t="shared" si="9"/>
        <v>0.18264476318908096</v>
      </c>
      <c r="O33" s="31">
        <f t="shared" si="10"/>
        <v>0.10758653099587266</v>
      </c>
      <c r="P33" s="31">
        <f t="shared" si="11"/>
        <v>6.9674308365003476E-2</v>
      </c>
      <c r="Q33" s="31">
        <f t="shared" si="12"/>
        <v>1.2187895876752074E-2</v>
      </c>
    </row>
    <row r="34" spans="3:17" s="8" customFormat="1" ht="17.25" customHeight="1" x14ac:dyDescent="0.25">
      <c r="C34" s="29" t="s">
        <v>32</v>
      </c>
      <c r="D34" s="104">
        <v>17727</v>
      </c>
      <c r="E34" s="104">
        <v>2689</v>
      </c>
      <c r="F34" s="104">
        <v>9875</v>
      </c>
      <c r="G34" s="104">
        <v>2865</v>
      </c>
      <c r="H34" s="104">
        <v>1376</v>
      </c>
      <c r="I34" s="104">
        <v>773</v>
      </c>
      <c r="J34" s="104">
        <v>149</v>
      </c>
      <c r="K34" s="30">
        <f t="shared" si="0"/>
        <v>1</v>
      </c>
      <c r="L34" s="31">
        <f t="shared" si="7"/>
        <v>0.15168951317199753</v>
      </c>
      <c r="M34" s="31">
        <f t="shared" si="8"/>
        <v>0.55705985220285437</v>
      </c>
      <c r="N34" s="31">
        <f t="shared" si="9"/>
        <v>0.16161787104416991</v>
      </c>
      <c r="O34" s="31">
        <f t="shared" si="10"/>
        <v>7.7621707000620516E-2</v>
      </c>
      <c r="P34" s="31">
        <f t="shared" si="11"/>
        <v>4.360579906357534E-2</v>
      </c>
      <c r="Q34" s="31">
        <f t="shared" ref="Q34:Q57" si="13">J34/$D34</f>
        <v>8.405257516782309E-3</v>
      </c>
    </row>
    <row r="35" spans="3:17" s="8" customFormat="1" ht="17.25" customHeight="1" x14ac:dyDescent="0.25">
      <c r="C35" s="32" t="s">
        <v>33</v>
      </c>
      <c r="D35" s="102">
        <v>1245503</v>
      </c>
      <c r="E35" s="103">
        <v>216470</v>
      </c>
      <c r="F35" s="102">
        <v>495032</v>
      </c>
      <c r="G35" s="103">
        <v>214386</v>
      </c>
      <c r="H35" s="102">
        <v>154134</v>
      </c>
      <c r="I35" s="103">
        <v>127647</v>
      </c>
      <c r="J35" s="102">
        <v>37834</v>
      </c>
      <c r="K35" s="33">
        <f t="shared" si="0"/>
        <v>1.0000000000000002</v>
      </c>
      <c r="L35" s="23">
        <f t="shared" si="7"/>
        <v>0.17380126743974122</v>
      </c>
      <c r="M35" s="23">
        <f t="shared" si="8"/>
        <v>0.39745548585591522</v>
      </c>
      <c r="N35" s="23">
        <f t="shared" si="9"/>
        <v>0.17212804786499913</v>
      </c>
      <c r="O35" s="23">
        <f t="shared" si="10"/>
        <v>0.12375241167624647</v>
      </c>
      <c r="P35" s="23">
        <f t="shared" si="11"/>
        <v>0.10248630472989627</v>
      </c>
      <c r="Q35" s="23">
        <f t="shared" si="13"/>
        <v>3.0376482433201686E-2</v>
      </c>
    </row>
    <row r="36" spans="3:17" s="8" customFormat="1" ht="17.25" customHeight="1" x14ac:dyDescent="0.25">
      <c r="C36" s="29" t="s">
        <v>34</v>
      </c>
      <c r="D36" s="104">
        <v>15278</v>
      </c>
      <c r="E36" s="104">
        <v>3873</v>
      </c>
      <c r="F36" s="104">
        <v>7272</v>
      </c>
      <c r="G36" s="104">
        <v>2138</v>
      </c>
      <c r="H36" s="104">
        <v>1168</v>
      </c>
      <c r="I36" s="104">
        <v>718</v>
      </c>
      <c r="J36" s="104">
        <v>109</v>
      </c>
      <c r="K36" s="30">
        <f t="shared" si="0"/>
        <v>1</v>
      </c>
      <c r="L36" s="13">
        <f t="shared" si="7"/>
        <v>0.25350176724702184</v>
      </c>
      <c r="M36" s="31">
        <f t="shared" si="8"/>
        <v>0.47597853122136408</v>
      </c>
      <c r="N36" s="31">
        <f t="shared" si="9"/>
        <v>0.1399397826940699</v>
      </c>
      <c r="O36" s="31">
        <f t="shared" si="10"/>
        <v>7.6449797093860447E-2</v>
      </c>
      <c r="P36" s="31">
        <f t="shared" si="11"/>
        <v>4.699568006283545E-2</v>
      </c>
      <c r="Q36" s="31">
        <f t="shared" si="13"/>
        <v>7.1344416808482788E-3</v>
      </c>
    </row>
    <row r="37" spans="3:17" s="8" customFormat="1" ht="17.25" customHeight="1" x14ac:dyDescent="0.25">
      <c r="C37" s="29" t="s">
        <v>35</v>
      </c>
      <c r="D37" s="104">
        <v>22442</v>
      </c>
      <c r="E37" s="104">
        <v>4103</v>
      </c>
      <c r="F37" s="104">
        <v>9233</v>
      </c>
      <c r="G37" s="104">
        <v>3559</v>
      </c>
      <c r="H37" s="104">
        <v>2517</v>
      </c>
      <c r="I37" s="104">
        <v>2399</v>
      </c>
      <c r="J37" s="104">
        <v>631</v>
      </c>
      <c r="K37" s="30">
        <f t="shared" si="0"/>
        <v>1</v>
      </c>
      <c r="L37" s="31">
        <f t="shared" si="7"/>
        <v>0.18282684252740397</v>
      </c>
      <c r="M37" s="31">
        <f t="shared" si="8"/>
        <v>0.41141609482220837</v>
      </c>
      <c r="N37" s="31">
        <f t="shared" si="9"/>
        <v>0.158586578736298</v>
      </c>
      <c r="O37" s="31">
        <f t="shared" si="10"/>
        <v>0.11215577934230461</v>
      </c>
      <c r="P37" s="31">
        <f t="shared" si="11"/>
        <v>0.10689778094643972</v>
      </c>
      <c r="Q37" s="31">
        <f t="shared" si="13"/>
        <v>2.8116923625345333E-2</v>
      </c>
    </row>
    <row r="38" spans="3:17" s="8" customFormat="1" ht="17.25" customHeight="1" x14ac:dyDescent="0.25">
      <c r="C38" s="29" t="s">
        <v>36</v>
      </c>
      <c r="D38" s="104">
        <v>117734</v>
      </c>
      <c r="E38" s="104">
        <v>21719</v>
      </c>
      <c r="F38" s="104">
        <v>48722</v>
      </c>
      <c r="G38" s="104">
        <v>21297</v>
      </c>
      <c r="H38" s="104">
        <v>14451</v>
      </c>
      <c r="I38" s="104">
        <v>9754</v>
      </c>
      <c r="J38" s="104">
        <v>1791</v>
      </c>
      <c r="K38" s="30">
        <f t="shared" si="0"/>
        <v>1</v>
      </c>
      <c r="L38" s="31">
        <f t="shared" si="7"/>
        <v>0.18447517284726586</v>
      </c>
      <c r="M38" s="31">
        <f t="shared" si="8"/>
        <v>0.41383117875889719</v>
      </c>
      <c r="N38" s="31">
        <f t="shared" si="9"/>
        <v>0.18089082168277643</v>
      </c>
      <c r="O38" s="31">
        <f t="shared" si="10"/>
        <v>0.1227427930759169</v>
      </c>
      <c r="P38" s="31">
        <f t="shared" si="11"/>
        <v>8.2847775493909995E-2</v>
      </c>
      <c r="Q38" s="31">
        <f t="shared" si="13"/>
        <v>1.5212258141233628E-2</v>
      </c>
    </row>
    <row r="39" spans="3:17" s="8" customFormat="1" ht="17.25" customHeight="1" x14ac:dyDescent="0.25">
      <c r="C39" s="29" t="s">
        <v>37</v>
      </c>
      <c r="D39" s="104">
        <v>96082</v>
      </c>
      <c r="E39" s="104">
        <v>13428</v>
      </c>
      <c r="F39" s="104">
        <v>33431</v>
      </c>
      <c r="G39" s="104">
        <v>17696</v>
      </c>
      <c r="H39" s="104">
        <v>14999</v>
      </c>
      <c r="I39" s="104">
        <v>13158</v>
      </c>
      <c r="J39" s="104">
        <v>3370</v>
      </c>
      <c r="K39" s="30">
        <f t="shared" si="0"/>
        <v>1</v>
      </c>
      <c r="L39" s="31">
        <f t="shared" si="7"/>
        <v>0.13975562540330136</v>
      </c>
      <c r="M39" s="31">
        <f t="shared" si="8"/>
        <v>0.34794238254824006</v>
      </c>
      <c r="N39" s="31">
        <f t="shared" si="9"/>
        <v>0.18417601631939384</v>
      </c>
      <c r="O39" s="31">
        <f t="shared" si="10"/>
        <v>0.1561062425844591</v>
      </c>
      <c r="P39" s="31">
        <f t="shared" si="11"/>
        <v>0.13694552569680066</v>
      </c>
      <c r="Q39" s="31">
        <f t="shared" si="13"/>
        <v>3.5074207447804998E-2</v>
      </c>
    </row>
    <row r="40" spans="3:17" s="8" customFormat="1" ht="17.25" customHeight="1" x14ac:dyDescent="0.25">
      <c r="C40" s="29" t="s">
        <v>38</v>
      </c>
      <c r="D40" s="104">
        <v>125417</v>
      </c>
      <c r="E40" s="104">
        <v>17877</v>
      </c>
      <c r="F40" s="104">
        <v>45452</v>
      </c>
      <c r="G40" s="104">
        <v>22614</v>
      </c>
      <c r="H40" s="104">
        <v>18115</v>
      </c>
      <c r="I40" s="104">
        <v>16061</v>
      </c>
      <c r="J40" s="104">
        <v>5298</v>
      </c>
      <c r="K40" s="30">
        <f t="shared" si="0"/>
        <v>0.99999999999999989</v>
      </c>
      <c r="L40" s="31">
        <f t="shared" si="7"/>
        <v>0.1425404849422327</v>
      </c>
      <c r="M40" s="31">
        <f t="shared" si="8"/>
        <v>0.36240701021392635</v>
      </c>
      <c r="N40" s="31">
        <f t="shared" si="9"/>
        <v>0.18031048422462664</v>
      </c>
      <c r="O40" s="31">
        <f t="shared" si="10"/>
        <v>0.14443815431719784</v>
      </c>
      <c r="P40" s="31">
        <f t="shared" si="11"/>
        <v>0.12806078920720476</v>
      </c>
      <c r="Q40" s="31">
        <f t="shared" si="13"/>
        <v>4.2243077094811711E-2</v>
      </c>
    </row>
    <row r="41" spans="3:17" s="8" customFormat="1" ht="17.25" customHeight="1" x14ac:dyDescent="0.25">
      <c r="C41" s="29" t="s">
        <v>39</v>
      </c>
      <c r="D41" s="104">
        <v>50534</v>
      </c>
      <c r="E41" s="104">
        <v>7984</v>
      </c>
      <c r="F41" s="104">
        <v>22364</v>
      </c>
      <c r="G41" s="104">
        <v>10046</v>
      </c>
      <c r="H41" s="104">
        <v>6094</v>
      </c>
      <c r="I41" s="104">
        <v>3351</v>
      </c>
      <c r="J41" s="104">
        <v>695</v>
      </c>
      <c r="K41" s="30">
        <f t="shared" si="0"/>
        <v>1</v>
      </c>
      <c r="L41" s="31">
        <f t="shared" si="7"/>
        <v>0.15799263861954327</v>
      </c>
      <c r="M41" s="31">
        <f t="shared" si="8"/>
        <v>0.44255352831756839</v>
      </c>
      <c r="N41" s="31">
        <f t="shared" si="9"/>
        <v>0.19879684964578304</v>
      </c>
      <c r="O41" s="31">
        <f t="shared" si="10"/>
        <v>0.12059207662168045</v>
      </c>
      <c r="P41" s="31">
        <f t="shared" si="11"/>
        <v>6.6311790081925046E-2</v>
      </c>
      <c r="Q41" s="31">
        <f t="shared" si="13"/>
        <v>1.3753116713499823E-2</v>
      </c>
    </row>
    <row r="42" spans="3:17" s="8" customFormat="1" ht="17.25" customHeight="1" x14ac:dyDescent="0.25">
      <c r="C42" s="29" t="s">
        <v>40</v>
      </c>
      <c r="D42" s="104">
        <v>59449</v>
      </c>
      <c r="E42" s="104">
        <v>17278</v>
      </c>
      <c r="F42" s="104">
        <v>26860</v>
      </c>
      <c r="G42" s="104">
        <v>7667</v>
      </c>
      <c r="H42" s="104">
        <v>4368</v>
      </c>
      <c r="I42" s="104">
        <v>2834</v>
      </c>
      <c r="J42" s="104">
        <v>442</v>
      </c>
      <c r="K42" s="30">
        <f t="shared" si="0"/>
        <v>1</v>
      </c>
      <c r="L42" s="13">
        <f t="shared" si="7"/>
        <v>0.29063567091120118</v>
      </c>
      <c r="M42" s="31">
        <f t="shared" si="8"/>
        <v>0.45181584215041465</v>
      </c>
      <c r="N42" s="31">
        <f t="shared" si="9"/>
        <v>0.12896768658850444</v>
      </c>
      <c r="O42" s="31">
        <f t="shared" si="10"/>
        <v>7.3474743057074132E-2</v>
      </c>
      <c r="P42" s="31">
        <f t="shared" si="11"/>
        <v>4.767111305488738E-2</v>
      </c>
      <c r="Q42" s="31">
        <f t="shared" si="13"/>
        <v>7.4349442379182153E-3</v>
      </c>
    </row>
    <row r="43" spans="3:17" s="8" customFormat="1" ht="17.25" customHeight="1" x14ac:dyDescent="0.25">
      <c r="C43" s="29" t="s">
        <v>41</v>
      </c>
      <c r="D43" s="104">
        <v>164388</v>
      </c>
      <c r="E43" s="104">
        <v>23856</v>
      </c>
      <c r="F43" s="104">
        <v>52020</v>
      </c>
      <c r="G43" s="104">
        <v>24560</v>
      </c>
      <c r="H43" s="104">
        <v>22401</v>
      </c>
      <c r="I43" s="104">
        <v>27913</v>
      </c>
      <c r="J43" s="104">
        <v>13638</v>
      </c>
      <c r="K43" s="30">
        <f t="shared" si="0"/>
        <v>1</v>
      </c>
      <c r="L43" s="31">
        <f t="shared" si="7"/>
        <v>0.14512008175779254</v>
      </c>
      <c r="M43" s="31">
        <f t="shared" si="8"/>
        <v>0.31644645594568949</v>
      </c>
      <c r="N43" s="31">
        <f t="shared" si="9"/>
        <v>0.14940263279558119</v>
      </c>
      <c r="O43" s="31">
        <f t="shared" si="10"/>
        <v>0.13626907073509015</v>
      </c>
      <c r="P43" s="31">
        <f t="shared" si="11"/>
        <v>0.16979949874686717</v>
      </c>
      <c r="Q43" s="31">
        <f t="shared" si="13"/>
        <v>8.2962260018979481E-2</v>
      </c>
    </row>
    <row r="44" spans="3:17" s="8" customFormat="1" ht="17.25" customHeight="1" x14ac:dyDescent="0.25">
      <c r="C44" s="29" t="s">
        <v>42</v>
      </c>
      <c r="D44" s="104">
        <v>44727</v>
      </c>
      <c r="E44" s="104">
        <v>10207</v>
      </c>
      <c r="F44" s="104">
        <v>18342</v>
      </c>
      <c r="G44" s="104">
        <v>6654</v>
      </c>
      <c r="H44" s="104">
        <v>4690</v>
      </c>
      <c r="I44" s="104">
        <v>3897</v>
      </c>
      <c r="J44" s="104">
        <v>937</v>
      </c>
      <c r="K44" s="30">
        <f t="shared" si="0"/>
        <v>1</v>
      </c>
      <c r="L44" s="13">
        <f t="shared" si="7"/>
        <v>0.22820667605696782</v>
      </c>
      <c r="M44" s="31">
        <f t="shared" si="8"/>
        <v>0.41008786638942918</v>
      </c>
      <c r="N44" s="31">
        <f t="shared" si="9"/>
        <v>0.14876919981219397</v>
      </c>
      <c r="O44" s="31">
        <f t="shared" si="10"/>
        <v>0.1048583629574977</v>
      </c>
      <c r="P44" s="31">
        <f t="shared" si="11"/>
        <v>8.7128580052317398E-2</v>
      </c>
      <c r="Q44" s="31">
        <f t="shared" si="13"/>
        <v>2.0949314731593893E-2</v>
      </c>
    </row>
    <row r="45" spans="3:17" s="8" customFormat="1" ht="17.25" customHeight="1" x14ac:dyDescent="0.25">
      <c r="C45" s="29" t="s">
        <v>43</v>
      </c>
      <c r="D45" s="104">
        <v>99125</v>
      </c>
      <c r="E45" s="104">
        <v>18869</v>
      </c>
      <c r="F45" s="104">
        <v>44253</v>
      </c>
      <c r="G45" s="104">
        <v>17838</v>
      </c>
      <c r="H45" s="104">
        <v>10027</v>
      </c>
      <c r="I45" s="104">
        <v>6777</v>
      </c>
      <c r="J45" s="104">
        <v>1361</v>
      </c>
      <c r="K45" s="30">
        <f t="shared" si="0"/>
        <v>1</v>
      </c>
      <c r="L45" s="31">
        <f t="shared" si="7"/>
        <v>0.19035561160151324</v>
      </c>
      <c r="M45" s="31">
        <f t="shared" si="8"/>
        <v>0.44643631778058007</v>
      </c>
      <c r="N45" s="31">
        <f t="shared" si="9"/>
        <v>0.17995460277427491</v>
      </c>
      <c r="O45" s="31">
        <f t="shared" si="10"/>
        <v>0.10115510718789407</v>
      </c>
      <c r="P45" s="31">
        <f t="shared" si="11"/>
        <v>6.8368221941992435E-2</v>
      </c>
      <c r="Q45" s="31">
        <f t="shared" si="13"/>
        <v>1.3730138713745271E-2</v>
      </c>
    </row>
    <row r="46" spans="3:17" s="8" customFormat="1" ht="17.25" customHeight="1" x14ac:dyDescent="0.25">
      <c r="C46" s="29" t="s">
        <v>44</v>
      </c>
      <c r="D46" s="104">
        <v>51482</v>
      </c>
      <c r="E46" s="104">
        <v>8464</v>
      </c>
      <c r="F46" s="104">
        <v>25823</v>
      </c>
      <c r="G46" s="104">
        <v>8680</v>
      </c>
      <c r="H46" s="104">
        <v>4719</v>
      </c>
      <c r="I46" s="104">
        <v>3146</v>
      </c>
      <c r="J46" s="104">
        <v>650</v>
      </c>
      <c r="K46" s="30">
        <f t="shared" si="0"/>
        <v>0.99999999999999989</v>
      </c>
      <c r="L46" s="31">
        <f t="shared" si="7"/>
        <v>0.16440697719591313</v>
      </c>
      <c r="M46" s="31">
        <f t="shared" si="8"/>
        <v>0.50159278971290933</v>
      </c>
      <c r="N46" s="31">
        <f t="shared" si="9"/>
        <v>0.16860261839089391</v>
      </c>
      <c r="O46" s="31">
        <f t="shared" si="10"/>
        <v>9.1663105551454876E-2</v>
      </c>
      <c r="P46" s="31">
        <f t="shared" si="11"/>
        <v>6.1108737034303251E-2</v>
      </c>
      <c r="Q46" s="31">
        <f t="shared" si="13"/>
        <v>1.2625772114525466E-2</v>
      </c>
    </row>
    <row r="47" spans="3:17" s="8" customFormat="1" ht="17.25" customHeight="1" x14ac:dyDescent="0.25">
      <c r="C47" s="29" t="s">
        <v>45</v>
      </c>
      <c r="D47" s="104">
        <v>16682</v>
      </c>
      <c r="E47" s="104">
        <v>2414</v>
      </c>
      <c r="F47" s="104">
        <v>7244</v>
      </c>
      <c r="G47" s="104">
        <v>3126</v>
      </c>
      <c r="H47" s="104">
        <v>1960</v>
      </c>
      <c r="I47" s="104">
        <v>1526</v>
      </c>
      <c r="J47" s="104">
        <v>412</v>
      </c>
      <c r="K47" s="30">
        <f t="shared" si="0"/>
        <v>1</v>
      </c>
      <c r="L47" s="31">
        <f t="shared" si="7"/>
        <v>0.14470686967989449</v>
      </c>
      <c r="M47" s="31">
        <f t="shared" si="8"/>
        <v>0.43424049874115811</v>
      </c>
      <c r="N47" s="31">
        <f t="shared" si="9"/>
        <v>0.18738760340486751</v>
      </c>
      <c r="O47" s="31">
        <f t="shared" si="10"/>
        <v>0.11749190744515046</v>
      </c>
      <c r="P47" s="31">
        <f t="shared" si="11"/>
        <v>9.1475842225152856E-2</v>
      </c>
      <c r="Q47" s="31">
        <f t="shared" si="13"/>
        <v>2.4697278503776527E-2</v>
      </c>
    </row>
    <row r="48" spans="3:17" s="8" customFormat="1" ht="17.25" customHeight="1" x14ac:dyDescent="0.25">
      <c r="C48" s="29" t="s">
        <v>46</v>
      </c>
      <c r="D48" s="104">
        <v>28266</v>
      </c>
      <c r="E48" s="104">
        <v>4878</v>
      </c>
      <c r="F48" s="104">
        <v>12722</v>
      </c>
      <c r="G48" s="104">
        <v>5458</v>
      </c>
      <c r="H48" s="104">
        <v>3118</v>
      </c>
      <c r="I48" s="104">
        <v>1771</v>
      </c>
      <c r="J48" s="104">
        <v>319</v>
      </c>
      <c r="K48" s="30">
        <f t="shared" si="0"/>
        <v>1</v>
      </c>
      <c r="L48" s="31">
        <f t="shared" si="7"/>
        <v>0.17257482487794523</v>
      </c>
      <c r="M48" s="31">
        <f t="shared" si="8"/>
        <v>0.4500813698436284</v>
      </c>
      <c r="N48" s="31">
        <f t="shared" si="9"/>
        <v>0.19309417674945165</v>
      </c>
      <c r="O48" s="31">
        <f t="shared" si="10"/>
        <v>0.11030920540578787</v>
      </c>
      <c r="P48" s="31">
        <f t="shared" si="11"/>
        <v>6.2654779593858345E-2</v>
      </c>
      <c r="Q48" s="31">
        <f t="shared" si="13"/>
        <v>1.1285643529328522E-2</v>
      </c>
    </row>
    <row r="49" spans="3:17" s="8" customFormat="1" ht="17.25" customHeight="1" x14ac:dyDescent="0.25">
      <c r="C49" s="29" t="s">
        <v>47</v>
      </c>
      <c r="D49" s="104">
        <v>16396</v>
      </c>
      <c r="E49" s="104">
        <v>2810</v>
      </c>
      <c r="F49" s="104">
        <v>7002</v>
      </c>
      <c r="G49" s="104">
        <v>3284</v>
      </c>
      <c r="H49" s="104">
        <v>1933</v>
      </c>
      <c r="I49" s="104">
        <v>1133</v>
      </c>
      <c r="J49" s="104">
        <v>234</v>
      </c>
      <c r="K49" s="30">
        <f t="shared" si="0"/>
        <v>1</v>
      </c>
      <c r="L49" s="31">
        <f t="shared" si="7"/>
        <v>0.17138326421078312</v>
      </c>
      <c r="M49" s="31">
        <f t="shared" si="8"/>
        <v>0.42705537936081972</v>
      </c>
      <c r="N49" s="31">
        <f t="shared" si="9"/>
        <v>0.20029275433032448</v>
      </c>
      <c r="O49" s="31">
        <f t="shared" si="10"/>
        <v>0.1178946084410832</v>
      </c>
      <c r="P49" s="31">
        <f t="shared" si="11"/>
        <v>6.9102220053671629E-2</v>
      </c>
      <c r="Q49" s="31">
        <f t="shared" si="13"/>
        <v>1.4271773603317883E-2</v>
      </c>
    </row>
    <row r="50" spans="3:17" s="8" customFormat="1" ht="17.25" customHeight="1" x14ac:dyDescent="0.25">
      <c r="C50" s="29" t="s">
        <v>48</v>
      </c>
      <c r="D50" s="104">
        <v>66818</v>
      </c>
      <c r="E50" s="104">
        <v>11800</v>
      </c>
      <c r="F50" s="104">
        <v>26959</v>
      </c>
      <c r="G50" s="104">
        <v>12519</v>
      </c>
      <c r="H50" s="104">
        <v>8758</v>
      </c>
      <c r="I50" s="104">
        <v>5875</v>
      </c>
      <c r="J50" s="104">
        <v>907</v>
      </c>
      <c r="K50" s="30">
        <f t="shared" si="0"/>
        <v>1</v>
      </c>
      <c r="L50" s="31">
        <f t="shared" si="7"/>
        <v>0.17659911999760544</v>
      </c>
      <c r="M50" s="31">
        <f t="shared" si="8"/>
        <v>0.40346912508605465</v>
      </c>
      <c r="N50" s="31">
        <f t="shared" si="9"/>
        <v>0.18735969349576462</v>
      </c>
      <c r="O50" s="31">
        <f t="shared" si="10"/>
        <v>0.13107246550330748</v>
      </c>
      <c r="P50" s="31">
        <f t="shared" si="11"/>
        <v>8.7925409320841683E-2</v>
      </c>
      <c r="Q50" s="31">
        <f t="shared" si="13"/>
        <v>1.3574186596426112E-2</v>
      </c>
    </row>
    <row r="51" spans="3:17" s="8" customFormat="1" ht="17.25" customHeight="1" x14ac:dyDescent="0.25">
      <c r="C51" s="29" t="s">
        <v>49</v>
      </c>
      <c r="D51" s="104">
        <v>57285</v>
      </c>
      <c r="E51" s="104">
        <v>10493</v>
      </c>
      <c r="F51" s="104">
        <v>24556</v>
      </c>
      <c r="G51" s="104">
        <v>9801</v>
      </c>
      <c r="H51" s="104">
        <v>6362</v>
      </c>
      <c r="I51" s="104">
        <v>4823</v>
      </c>
      <c r="J51" s="104">
        <v>1250</v>
      </c>
      <c r="K51" s="30">
        <f t="shared" si="0"/>
        <v>0.99999999999999989</v>
      </c>
      <c r="L51" s="31">
        <f t="shared" si="7"/>
        <v>0.18317185999825433</v>
      </c>
      <c r="M51" s="31">
        <f t="shared" si="8"/>
        <v>0.42866369904861656</v>
      </c>
      <c r="N51" s="31">
        <f t="shared" si="9"/>
        <v>0.17109190887666928</v>
      </c>
      <c r="O51" s="31">
        <f t="shared" si="10"/>
        <v>0.11105874138081523</v>
      </c>
      <c r="P51" s="31">
        <f t="shared" si="11"/>
        <v>8.4193069739024171E-2</v>
      </c>
      <c r="Q51" s="31">
        <f t="shared" si="13"/>
        <v>2.1820720956620406E-2</v>
      </c>
    </row>
    <row r="52" spans="3:17" s="8" customFormat="1" ht="17.25" customHeight="1" x14ac:dyDescent="0.25">
      <c r="C52" s="29" t="s">
        <v>50</v>
      </c>
      <c r="D52" s="104">
        <v>213398</v>
      </c>
      <c r="E52" s="104">
        <v>36417</v>
      </c>
      <c r="F52" s="104">
        <v>82777</v>
      </c>
      <c r="G52" s="104">
        <v>37449</v>
      </c>
      <c r="H52" s="104">
        <v>28454</v>
      </c>
      <c r="I52" s="104">
        <v>22511</v>
      </c>
      <c r="J52" s="104">
        <v>5790</v>
      </c>
      <c r="K52" s="30">
        <f t="shared" si="0"/>
        <v>1</v>
      </c>
      <c r="L52" s="31">
        <f t="shared" si="7"/>
        <v>0.17065295832200864</v>
      </c>
      <c r="M52" s="31">
        <f t="shared" si="8"/>
        <v>0.38789960543210339</v>
      </c>
      <c r="N52" s="31">
        <f t="shared" si="9"/>
        <v>0.17548899239917901</v>
      </c>
      <c r="O52" s="31">
        <f t="shared" si="10"/>
        <v>0.13333770700756334</v>
      </c>
      <c r="P52" s="31">
        <f t="shared" si="11"/>
        <v>0.1054883363480445</v>
      </c>
      <c r="Q52" s="31">
        <f t="shared" si="13"/>
        <v>2.7132400491101136E-2</v>
      </c>
    </row>
    <row r="53" spans="3:17" s="8" customFormat="1" ht="17.25" customHeight="1" x14ac:dyDescent="0.25">
      <c r="C53" s="32" t="s">
        <v>51</v>
      </c>
      <c r="D53" s="102">
        <v>57490</v>
      </c>
      <c r="E53" s="103">
        <v>18472</v>
      </c>
      <c r="F53" s="102">
        <v>22680</v>
      </c>
      <c r="G53" s="103">
        <v>7120</v>
      </c>
      <c r="H53" s="102">
        <v>4933</v>
      </c>
      <c r="I53" s="103">
        <v>3663</v>
      </c>
      <c r="J53" s="102">
        <v>622</v>
      </c>
      <c r="K53" s="33">
        <f t="shared" si="0"/>
        <v>0.99999999999999989</v>
      </c>
      <c r="L53" s="23">
        <f t="shared" si="7"/>
        <v>0.32130805357453468</v>
      </c>
      <c r="M53" s="23">
        <f t="shared" si="8"/>
        <v>0.39450339189424249</v>
      </c>
      <c r="N53" s="23">
        <f t="shared" si="9"/>
        <v>0.12384762567403027</v>
      </c>
      <c r="O53" s="23">
        <f t="shared" si="10"/>
        <v>8.58062271699426E-2</v>
      </c>
      <c r="P53" s="23">
        <f t="shared" si="11"/>
        <v>6.3715428770220905E-2</v>
      </c>
      <c r="Q53" s="23">
        <f t="shared" si="13"/>
        <v>1.0819272917029048E-2</v>
      </c>
    </row>
    <row r="54" spans="3:17" s="8" customFormat="1" ht="17.25" customHeight="1" x14ac:dyDescent="0.25">
      <c r="C54" s="29" t="s">
        <v>52</v>
      </c>
      <c r="D54" s="104">
        <v>3353</v>
      </c>
      <c r="E54" s="104">
        <v>1205</v>
      </c>
      <c r="F54" s="104">
        <v>1443</v>
      </c>
      <c r="G54" s="104">
        <v>337</v>
      </c>
      <c r="H54" s="104">
        <v>211</v>
      </c>
      <c r="I54" s="104">
        <v>127</v>
      </c>
      <c r="J54" s="104">
        <v>30</v>
      </c>
      <c r="K54" s="30">
        <f t="shared" si="0"/>
        <v>1</v>
      </c>
      <c r="L54" s="13">
        <f t="shared" si="7"/>
        <v>0.35937966000596483</v>
      </c>
      <c r="M54" s="31">
        <f t="shared" si="8"/>
        <v>0.43036087086191471</v>
      </c>
      <c r="N54" s="31">
        <f t="shared" si="9"/>
        <v>0.10050700864897107</v>
      </c>
      <c r="O54" s="31">
        <f t="shared" si="10"/>
        <v>6.2928720548762307E-2</v>
      </c>
      <c r="P54" s="31">
        <f t="shared" si="11"/>
        <v>3.7876528481956453E-2</v>
      </c>
      <c r="Q54" s="31">
        <f t="shared" si="13"/>
        <v>8.947211452430659E-3</v>
      </c>
    </row>
    <row r="55" spans="3:17" s="8" customFormat="1" ht="17.25" customHeight="1" x14ac:dyDescent="0.25">
      <c r="C55" s="29" t="s">
        <v>53</v>
      </c>
      <c r="D55" s="104">
        <v>25721</v>
      </c>
      <c r="E55" s="104">
        <v>7086</v>
      </c>
      <c r="F55" s="104">
        <v>9717</v>
      </c>
      <c r="G55" s="104">
        <v>3527</v>
      </c>
      <c r="H55" s="104">
        <v>2714</v>
      </c>
      <c r="I55" s="104">
        <v>2268</v>
      </c>
      <c r="J55" s="104">
        <v>409</v>
      </c>
      <c r="K55" s="30">
        <f t="shared" si="0"/>
        <v>1</v>
      </c>
      <c r="L55" s="13">
        <f t="shared" si="7"/>
        <v>0.27549473193110685</v>
      </c>
      <c r="M55" s="31">
        <f t="shared" si="8"/>
        <v>0.37778468955328331</v>
      </c>
      <c r="N55" s="31">
        <f t="shared" si="9"/>
        <v>0.13712530617005558</v>
      </c>
      <c r="O55" s="31">
        <f t="shared" si="10"/>
        <v>0.10551689281132148</v>
      </c>
      <c r="P55" s="31">
        <f t="shared" si="11"/>
        <v>8.8176976011819133E-2</v>
      </c>
      <c r="Q55" s="31">
        <f t="shared" si="13"/>
        <v>1.5901403522413593E-2</v>
      </c>
    </row>
    <row r="56" spans="3:17" s="8" customFormat="1" ht="17.25" customHeight="1" x14ac:dyDescent="0.25">
      <c r="C56" s="29" t="s">
        <v>54</v>
      </c>
      <c r="D56" s="104">
        <v>6396</v>
      </c>
      <c r="E56" s="104">
        <v>2260</v>
      </c>
      <c r="F56" s="104">
        <v>2495</v>
      </c>
      <c r="G56" s="104">
        <v>796</v>
      </c>
      <c r="H56" s="104">
        <v>492</v>
      </c>
      <c r="I56" s="104">
        <v>320</v>
      </c>
      <c r="J56" s="104">
        <v>33</v>
      </c>
      <c r="K56" s="30">
        <f t="shared" si="0"/>
        <v>1</v>
      </c>
      <c r="L56" s="13">
        <f t="shared" si="7"/>
        <v>0.35334584115071921</v>
      </c>
      <c r="M56" s="31">
        <f t="shared" si="8"/>
        <v>0.39008755472170109</v>
      </c>
      <c r="N56" s="31">
        <f t="shared" si="9"/>
        <v>0.12445278298936835</v>
      </c>
      <c r="O56" s="31">
        <f t="shared" si="10"/>
        <v>7.6923076923076927E-2</v>
      </c>
      <c r="P56" s="31">
        <f t="shared" si="11"/>
        <v>5.0031269543464665E-2</v>
      </c>
      <c r="Q56" s="31">
        <f t="shared" si="13"/>
        <v>5.1594746716697934E-3</v>
      </c>
    </row>
    <row r="57" spans="3:17" s="8" customFormat="1" ht="17.25" customHeight="1" x14ac:dyDescent="0.25">
      <c r="C57" s="29" t="s">
        <v>55</v>
      </c>
      <c r="D57" s="104">
        <v>4120</v>
      </c>
      <c r="E57" s="104">
        <v>1433</v>
      </c>
      <c r="F57" s="104">
        <v>1690</v>
      </c>
      <c r="G57" s="104">
        <v>496</v>
      </c>
      <c r="H57" s="104">
        <v>284</v>
      </c>
      <c r="I57" s="104">
        <v>182</v>
      </c>
      <c r="J57" s="104">
        <v>35</v>
      </c>
      <c r="K57" s="30">
        <f t="shared" si="0"/>
        <v>1</v>
      </c>
      <c r="L57" s="13">
        <f t="shared" si="7"/>
        <v>0.34781553398058251</v>
      </c>
      <c r="M57" s="31">
        <f t="shared" si="8"/>
        <v>0.41019417475728154</v>
      </c>
      <c r="N57" s="31">
        <f t="shared" si="9"/>
        <v>0.12038834951456311</v>
      </c>
      <c r="O57" s="31">
        <f t="shared" si="10"/>
        <v>6.8932038834951456E-2</v>
      </c>
      <c r="P57" s="31">
        <f t="shared" si="11"/>
        <v>4.4174757281553401E-2</v>
      </c>
      <c r="Q57" s="31">
        <f t="shared" si="13"/>
        <v>8.4951456310679609E-3</v>
      </c>
    </row>
    <row r="58" spans="3:17" s="8" customFormat="1" ht="17.25" customHeight="1" x14ac:dyDescent="0.25">
      <c r="C58" s="29" t="s">
        <v>56</v>
      </c>
      <c r="D58" s="104">
        <v>9842</v>
      </c>
      <c r="E58" s="104">
        <v>3766</v>
      </c>
      <c r="F58" s="104">
        <v>3981</v>
      </c>
      <c r="G58" s="104">
        <v>1068</v>
      </c>
      <c r="H58" s="104">
        <v>618</v>
      </c>
      <c r="I58" s="104">
        <v>364</v>
      </c>
      <c r="J58" s="104">
        <v>45</v>
      </c>
      <c r="K58" s="30">
        <f t="shared" si="0"/>
        <v>1</v>
      </c>
      <c r="L58" s="13">
        <f t="shared" si="7"/>
        <v>0.38264580369843526</v>
      </c>
      <c r="M58" s="31">
        <f t="shared" si="8"/>
        <v>0.40449095712253608</v>
      </c>
      <c r="N58" s="31">
        <f t="shared" si="9"/>
        <v>0.10851452956716115</v>
      </c>
      <c r="O58" s="31">
        <f t="shared" si="10"/>
        <v>6.2792115423694367E-2</v>
      </c>
      <c r="P58" s="31">
        <f t="shared" si="11"/>
        <v>3.6984352773826459E-2</v>
      </c>
      <c r="Q58" s="31">
        <f t="shared" ref="Q58:Q59" si="14">J58/$D58</f>
        <v>4.5722414143466771E-3</v>
      </c>
    </row>
    <row r="59" spans="3:17" s="8" customFormat="1" ht="17.25" customHeight="1" x14ac:dyDescent="0.25">
      <c r="C59" s="29" t="s">
        <v>57</v>
      </c>
      <c r="D59" s="104">
        <v>8058</v>
      </c>
      <c r="E59" s="104">
        <v>2722</v>
      </c>
      <c r="F59" s="104">
        <v>3354</v>
      </c>
      <c r="G59" s="104">
        <v>896</v>
      </c>
      <c r="H59" s="104">
        <v>614</v>
      </c>
      <c r="I59" s="104">
        <v>402</v>
      </c>
      <c r="J59" s="104">
        <v>70</v>
      </c>
      <c r="K59" s="30">
        <f t="shared" si="0"/>
        <v>1</v>
      </c>
      <c r="L59" s="13">
        <f t="shared" si="7"/>
        <v>0.33780094316207493</v>
      </c>
      <c r="M59" s="31">
        <f t="shared" si="8"/>
        <v>0.41623231571109459</v>
      </c>
      <c r="N59" s="31">
        <f t="shared" si="9"/>
        <v>0.11119384462645818</v>
      </c>
      <c r="O59" s="31">
        <f t="shared" si="10"/>
        <v>7.61975676346488E-2</v>
      </c>
      <c r="P59" s="31">
        <f t="shared" si="11"/>
        <v>4.9888309754281462E-2</v>
      </c>
      <c r="Q59" s="31">
        <f t="shared" si="14"/>
        <v>8.6870191114420455E-3</v>
      </c>
    </row>
    <row r="60" spans="3:17" s="8" customFormat="1" ht="17.25" customHeight="1" x14ac:dyDescent="0.25">
      <c r="C60" s="32" t="s">
        <v>58</v>
      </c>
      <c r="D60" s="102">
        <v>285301</v>
      </c>
      <c r="E60" s="103">
        <v>81382</v>
      </c>
      <c r="F60" s="102">
        <v>136029</v>
      </c>
      <c r="G60" s="103">
        <v>34618</v>
      </c>
      <c r="H60" s="102">
        <v>19463</v>
      </c>
      <c r="I60" s="103">
        <v>12069</v>
      </c>
      <c r="J60" s="102">
        <v>1740</v>
      </c>
      <c r="K60" s="33">
        <f t="shared" si="0"/>
        <v>1</v>
      </c>
      <c r="L60" s="23">
        <f t="shared" si="7"/>
        <v>0.28524961356602324</v>
      </c>
      <c r="M60" s="23">
        <f t="shared" si="8"/>
        <v>0.47679117843961288</v>
      </c>
      <c r="N60" s="23">
        <f t="shared" si="9"/>
        <v>0.12133851616363069</v>
      </c>
      <c r="O60" s="23">
        <f t="shared" si="10"/>
        <v>6.8219179042484951E-2</v>
      </c>
      <c r="P60" s="23">
        <f t="shared" si="11"/>
        <v>4.2302690842303391E-2</v>
      </c>
      <c r="Q60" s="23">
        <f>J60/$D60</f>
        <v>6.0988219459448094E-3</v>
      </c>
    </row>
    <row r="61" spans="3:17" s="8" customFormat="1" ht="17.25" customHeight="1" x14ac:dyDescent="0.25">
      <c r="C61" s="29" t="s">
        <v>59</v>
      </c>
      <c r="D61" s="104">
        <v>36496</v>
      </c>
      <c r="E61" s="104">
        <v>11451</v>
      </c>
      <c r="F61" s="104">
        <v>15753</v>
      </c>
      <c r="G61" s="104">
        <v>4158</v>
      </c>
      <c r="H61" s="104">
        <v>2720</v>
      </c>
      <c r="I61" s="104">
        <v>2094</v>
      </c>
      <c r="J61" s="104">
        <v>320</v>
      </c>
      <c r="K61" s="30">
        <f t="shared" si="0"/>
        <v>0.99999999999999978</v>
      </c>
      <c r="L61" s="13">
        <f t="shared" si="7"/>
        <v>0.31376041209995614</v>
      </c>
      <c r="M61" s="31">
        <f t="shared" si="8"/>
        <v>0.43163634370889958</v>
      </c>
      <c r="N61" s="31">
        <f t="shared" si="9"/>
        <v>0.11393029373081981</v>
      </c>
      <c r="O61" s="31">
        <f t="shared" si="10"/>
        <v>7.4528715475668569E-2</v>
      </c>
      <c r="P61" s="31">
        <f t="shared" si="11"/>
        <v>5.7376150811047785E-2</v>
      </c>
      <c r="Q61" s="31">
        <f>J61/$D61</f>
        <v>8.7680841736080661E-3</v>
      </c>
    </row>
    <row r="62" spans="3:17" s="8" customFormat="1" ht="17.25" customHeight="1" x14ac:dyDescent="0.25">
      <c r="C62" s="29" t="s">
        <v>60</v>
      </c>
      <c r="D62" s="104">
        <v>11724</v>
      </c>
      <c r="E62" s="104">
        <v>3884</v>
      </c>
      <c r="F62" s="104">
        <v>5244</v>
      </c>
      <c r="G62" s="104">
        <v>1405</v>
      </c>
      <c r="H62" s="104">
        <v>759</v>
      </c>
      <c r="I62" s="104">
        <v>387</v>
      </c>
      <c r="J62" s="104">
        <v>45</v>
      </c>
      <c r="K62" s="30">
        <f t="shared" si="0"/>
        <v>1</v>
      </c>
      <c r="L62" s="13">
        <f t="shared" ref="L62:L93" si="15">E62/$D62</f>
        <v>0.33128625042647558</v>
      </c>
      <c r="M62" s="31">
        <f t="shared" ref="M62:M93" si="16">F62/$D62</f>
        <v>0.44728761514841353</v>
      </c>
      <c r="N62" s="31">
        <f t="shared" ref="N62:N93" si="17">G62/$D62</f>
        <v>0.11983964517229614</v>
      </c>
      <c r="O62" s="31">
        <f t="shared" ref="O62:O93" si="18">H62/$D62</f>
        <v>6.4738996929375639E-2</v>
      </c>
      <c r="P62" s="31">
        <f t="shared" ref="P62:P93" si="19">I62/$D62</f>
        <v>3.3009211873080861E-2</v>
      </c>
      <c r="Q62" s="31">
        <f t="shared" ref="Q62:Q68" si="20">J62/$D62</f>
        <v>3.8382804503582393E-3</v>
      </c>
    </row>
    <row r="63" spans="3:17" s="8" customFormat="1" ht="17.25" customHeight="1" x14ac:dyDescent="0.25">
      <c r="C63" s="29" t="s">
        <v>61</v>
      </c>
      <c r="D63" s="104">
        <v>10980</v>
      </c>
      <c r="E63" s="104">
        <v>2961</v>
      </c>
      <c r="F63" s="104">
        <v>5440</v>
      </c>
      <c r="G63" s="104">
        <v>1461</v>
      </c>
      <c r="H63" s="104">
        <v>730</v>
      </c>
      <c r="I63" s="104">
        <v>352</v>
      </c>
      <c r="J63" s="104">
        <v>36</v>
      </c>
      <c r="K63" s="30">
        <f t="shared" si="0"/>
        <v>1</v>
      </c>
      <c r="L63" s="13">
        <f t="shared" si="15"/>
        <v>0.26967213114754096</v>
      </c>
      <c r="M63" s="31">
        <f t="shared" si="16"/>
        <v>0.49544626593806923</v>
      </c>
      <c r="N63" s="31">
        <f t="shared" si="17"/>
        <v>0.13306010928961748</v>
      </c>
      <c r="O63" s="31">
        <f t="shared" si="18"/>
        <v>6.6484517304189431E-2</v>
      </c>
      <c r="P63" s="31">
        <f t="shared" si="19"/>
        <v>3.2058287795992714E-2</v>
      </c>
      <c r="Q63" s="31">
        <f t="shared" si="20"/>
        <v>3.2786885245901639E-3</v>
      </c>
    </row>
    <row r="64" spans="3:17" s="8" customFormat="1" ht="17.25" customHeight="1" x14ac:dyDescent="0.25">
      <c r="C64" s="29" t="s">
        <v>62</v>
      </c>
      <c r="D64" s="104">
        <v>11317</v>
      </c>
      <c r="E64" s="104">
        <v>3662</v>
      </c>
      <c r="F64" s="104">
        <v>5356</v>
      </c>
      <c r="G64" s="104">
        <v>1192</v>
      </c>
      <c r="H64" s="104">
        <v>659</v>
      </c>
      <c r="I64" s="104">
        <v>383</v>
      </c>
      <c r="J64" s="104">
        <v>65</v>
      </c>
      <c r="K64" s="30">
        <f t="shared" si="0"/>
        <v>1.0000000000000002</v>
      </c>
      <c r="L64" s="13">
        <f t="shared" si="15"/>
        <v>0.32358398868958205</v>
      </c>
      <c r="M64" s="31">
        <f t="shared" si="16"/>
        <v>0.47327030131660336</v>
      </c>
      <c r="N64" s="31">
        <f t="shared" si="17"/>
        <v>0.10532826720862419</v>
      </c>
      <c r="O64" s="31">
        <f t="shared" si="18"/>
        <v>5.8230979941680659E-2</v>
      </c>
      <c r="P64" s="31">
        <f t="shared" si="19"/>
        <v>3.3842891225589818E-2</v>
      </c>
      <c r="Q64" s="31">
        <f t="shared" si="20"/>
        <v>5.7435716179199438E-3</v>
      </c>
    </row>
    <row r="65" spans="3:17" s="8" customFormat="1" ht="17.25" customHeight="1" x14ac:dyDescent="0.25">
      <c r="C65" s="29" t="s">
        <v>63</v>
      </c>
      <c r="D65" s="104">
        <v>11828</v>
      </c>
      <c r="E65" s="104">
        <v>4598</v>
      </c>
      <c r="F65" s="104">
        <v>5023</v>
      </c>
      <c r="G65" s="104">
        <v>1127</v>
      </c>
      <c r="H65" s="104">
        <v>648</v>
      </c>
      <c r="I65" s="104">
        <v>391</v>
      </c>
      <c r="J65" s="104">
        <v>41</v>
      </c>
      <c r="K65" s="30">
        <f t="shared" si="0"/>
        <v>1</v>
      </c>
      <c r="L65" s="13">
        <f t="shared" si="15"/>
        <v>0.38873858640514036</v>
      </c>
      <c r="M65" s="31">
        <f t="shared" si="16"/>
        <v>0.42467027392627665</v>
      </c>
      <c r="N65" s="31">
        <f t="shared" si="17"/>
        <v>9.5282380791342575E-2</v>
      </c>
      <c r="O65" s="31">
        <f t="shared" si="18"/>
        <v>5.4785255326344269E-2</v>
      </c>
      <c r="P65" s="31">
        <f t="shared" si="19"/>
        <v>3.3057152519445382E-2</v>
      </c>
      <c r="Q65" s="31">
        <f t="shared" si="20"/>
        <v>3.4663510314507946E-3</v>
      </c>
    </row>
    <row r="66" spans="3:17" s="8" customFormat="1" ht="17.25" customHeight="1" x14ac:dyDescent="0.25">
      <c r="C66" s="29" t="s">
        <v>64</v>
      </c>
      <c r="D66" s="104">
        <v>41209</v>
      </c>
      <c r="E66" s="104">
        <v>9271</v>
      </c>
      <c r="F66" s="104">
        <v>21792</v>
      </c>
      <c r="G66" s="104">
        <v>5482</v>
      </c>
      <c r="H66" s="104">
        <v>2741</v>
      </c>
      <c r="I66" s="104">
        <v>1628</v>
      </c>
      <c r="J66" s="104">
        <v>295</v>
      </c>
      <c r="K66" s="30">
        <f t="shared" si="0"/>
        <v>0.99999999999999989</v>
      </c>
      <c r="L66" s="13">
        <f t="shared" si="15"/>
        <v>0.22497512679269091</v>
      </c>
      <c r="M66" s="31">
        <f t="shared" si="16"/>
        <v>0.52881652066296192</v>
      </c>
      <c r="N66" s="31">
        <f t="shared" si="17"/>
        <v>0.13302919265209057</v>
      </c>
      <c r="O66" s="31">
        <f t="shared" si="18"/>
        <v>6.6514596326045283E-2</v>
      </c>
      <c r="P66" s="31">
        <f t="shared" si="19"/>
        <v>3.9505933169938605E-2</v>
      </c>
      <c r="Q66" s="31">
        <f t="shared" si="20"/>
        <v>7.1586303962726588E-3</v>
      </c>
    </row>
    <row r="67" spans="3:17" s="8" customFormat="1" ht="17.25" customHeight="1" x14ac:dyDescent="0.25">
      <c r="C67" s="29" t="s">
        <v>65</v>
      </c>
      <c r="D67" s="104">
        <v>33997</v>
      </c>
      <c r="E67" s="104">
        <v>8723</v>
      </c>
      <c r="F67" s="104">
        <v>17193</v>
      </c>
      <c r="G67" s="104">
        <v>4361</v>
      </c>
      <c r="H67" s="104">
        <v>2280</v>
      </c>
      <c r="I67" s="104">
        <v>1294</v>
      </c>
      <c r="J67" s="104">
        <v>146</v>
      </c>
      <c r="K67" s="30">
        <f t="shared" si="0"/>
        <v>1</v>
      </c>
      <c r="L67" s="13">
        <f t="shared" si="15"/>
        <v>0.25658146307027091</v>
      </c>
      <c r="M67" s="31">
        <f t="shared" si="16"/>
        <v>0.50572109303762092</v>
      </c>
      <c r="N67" s="31">
        <f t="shared" si="17"/>
        <v>0.12827602435509017</v>
      </c>
      <c r="O67" s="31">
        <f t="shared" si="18"/>
        <v>6.7064741006559403E-2</v>
      </c>
      <c r="P67" s="31">
        <f t="shared" si="19"/>
        <v>3.8062181957231524E-2</v>
      </c>
      <c r="Q67" s="31">
        <f t="shared" si="20"/>
        <v>4.2944965732270492E-3</v>
      </c>
    </row>
    <row r="68" spans="3:17" s="8" customFormat="1" ht="17.25" customHeight="1" x14ac:dyDescent="0.25">
      <c r="C68" s="29" t="s">
        <v>66</v>
      </c>
      <c r="D68" s="104">
        <v>33122</v>
      </c>
      <c r="E68" s="104">
        <v>10609</v>
      </c>
      <c r="F68" s="104">
        <v>14909</v>
      </c>
      <c r="G68" s="104">
        <v>3879</v>
      </c>
      <c r="H68" s="104">
        <v>2227</v>
      </c>
      <c r="I68" s="104">
        <v>1316</v>
      </c>
      <c r="J68" s="104">
        <v>182</v>
      </c>
      <c r="K68" s="30">
        <f t="shared" si="0"/>
        <v>0.99999999999999989</v>
      </c>
      <c r="L68" s="13">
        <f t="shared" si="15"/>
        <v>0.32030070647907732</v>
      </c>
      <c r="M68" s="31">
        <f t="shared" si="16"/>
        <v>0.45012378479560411</v>
      </c>
      <c r="N68" s="31">
        <f t="shared" si="17"/>
        <v>0.11711249320693194</v>
      </c>
      <c r="O68" s="31">
        <f t="shared" si="18"/>
        <v>6.7236278002536079E-2</v>
      </c>
      <c r="P68" s="31">
        <f t="shared" si="19"/>
        <v>3.973190024756959E-2</v>
      </c>
      <c r="Q68" s="31">
        <f t="shared" si="20"/>
        <v>5.4948372682809008E-3</v>
      </c>
    </row>
    <row r="69" spans="3:17" s="8" customFormat="1" ht="17.25" customHeight="1" x14ac:dyDescent="0.25">
      <c r="C69" s="29" t="s">
        <v>67</v>
      </c>
      <c r="D69" s="104">
        <v>39119</v>
      </c>
      <c r="E69" s="104">
        <v>10368</v>
      </c>
      <c r="F69" s="104">
        <v>19875</v>
      </c>
      <c r="G69" s="104">
        <v>4607</v>
      </c>
      <c r="H69" s="104">
        <v>2570</v>
      </c>
      <c r="I69" s="104">
        <v>1494</v>
      </c>
      <c r="J69" s="104">
        <v>205</v>
      </c>
      <c r="K69" s="30">
        <f t="shared" ref="K69:K132" si="21">SUM(L69:Q69)</f>
        <v>1</v>
      </c>
      <c r="L69" s="13">
        <f t="shared" si="15"/>
        <v>0.26503744983256217</v>
      </c>
      <c r="M69" s="31">
        <f t="shared" si="16"/>
        <v>0.50806513458933</v>
      </c>
      <c r="N69" s="31">
        <f t="shared" si="17"/>
        <v>0.1177688591221657</v>
      </c>
      <c r="O69" s="31">
        <f t="shared" si="18"/>
        <v>6.5696975894066825E-2</v>
      </c>
      <c r="P69" s="31">
        <f t="shared" si="19"/>
        <v>3.8191160305733787E-2</v>
      </c>
      <c r="Q69" s="31">
        <f t="shared" ref="Q69:Q80" si="22">J69/$D69</f>
        <v>5.2404202561415168E-3</v>
      </c>
    </row>
    <row r="70" spans="3:17" s="8" customFormat="1" ht="17.25" customHeight="1" x14ac:dyDescent="0.25">
      <c r="C70" s="29" t="s">
        <v>68</v>
      </c>
      <c r="D70" s="104">
        <v>49028</v>
      </c>
      <c r="E70" s="104">
        <v>13077</v>
      </c>
      <c r="F70" s="104">
        <v>23004</v>
      </c>
      <c r="G70" s="104">
        <v>6344</v>
      </c>
      <c r="H70" s="104">
        <v>3773</v>
      </c>
      <c r="I70" s="104">
        <v>2474</v>
      </c>
      <c r="J70" s="104">
        <v>356</v>
      </c>
      <c r="K70" s="30">
        <f t="shared" si="21"/>
        <v>1</v>
      </c>
      <c r="L70" s="13">
        <f t="shared" si="15"/>
        <v>0.26672513665660441</v>
      </c>
      <c r="M70" s="31">
        <f t="shared" si="16"/>
        <v>0.46920127274210655</v>
      </c>
      <c r="N70" s="31">
        <f t="shared" si="17"/>
        <v>0.12939544749938811</v>
      </c>
      <c r="O70" s="31">
        <f t="shared" si="18"/>
        <v>7.6956025128498001E-2</v>
      </c>
      <c r="P70" s="31">
        <f t="shared" si="19"/>
        <v>5.0460961083462513E-2</v>
      </c>
      <c r="Q70" s="31">
        <f t="shared" si="22"/>
        <v>7.261156889940442E-3</v>
      </c>
    </row>
    <row r="71" spans="3:17" s="8" customFormat="1" ht="17.25" customHeight="1" x14ac:dyDescent="0.25">
      <c r="C71" s="29" t="s">
        <v>69</v>
      </c>
      <c r="D71" s="104">
        <v>6481</v>
      </c>
      <c r="E71" s="104">
        <v>2778</v>
      </c>
      <c r="F71" s="104">
        <v>2440</v>
      </c>
      <c r="G71" s="104">
        <v>602</v>
      </c>
      <c r="H71" s="104">
        <v>356</v>
      </c>
      <c r="I71" s="104">
        <v>256</v>
      </c>
      <c r="J71" s="104">
        <v>49</v>
      </c>
      <c r="K71" s="30">
        <f t="shared" si="21"/>
        <v>1</v>
      </c>
      <c r="L71" s="13">
        <f t="shared" si="15"/>
        <v>0.42863755593272646</v>
      </c>
      <c r="M71" s="31">
        <f t="shared" si="16"/>
        <v>0.37648511032248111</v>
      </c>
      <c r="N71" s="31">
        <f t="shared" si="17"/>
        <v>9.2886900169726894E-2</v>
      </c>
      <c r="O71" s="31">
        <f t="shared" si="18"/>
        <v>5.4929794784755438E-2</v>
      </c>
      <c r="P71" s="31">
        <f t="shared" si="19"/>
        <v>3.9500077148588178E-2</v>
      </c>
      <c r="Q71" s="31">
        <f t="shared" si="22"/>
        <v>7.5605616417219563E-3</v>
      </c>
    </row>
    <row r="72" spans="3:17" s="8" customFormat="1" ht="17.25" customHeight="1" x14ac:dyDescent="0.25">
      <c r="C72" s="32" t="s">
        <v>70</v>
      </c>
      <c r="D72" s="102">
        <v>125798</v>
      </c>
      <c r="E72" s="103">
        <v>35639</v>
      </c>
      <c r="F72" s="102">
        <v>50057</v>
      </c>
      <c r="G72" s="103">
        <v>16634</v>
      </c>
      <c r="H72" s="102">
        <v>11911</v>
      </c>
      <c r="I72" s="103">
        <v>9723</v>
      </c>
      <c r="J72" s="102">
        <v>1834</v>
      </c>
      <c r="K72" s="33">
        <f t="shared" si="21"/>
        <v>1</v>
      </c>
      <c r="L72" s="23">
        <f t="shared" si="15"/>
        <v>0.2833033911508927</v>
      </c>
      <c r="M72" s="23">
        <f t="shared" si="16"/>
        <v>0.39791570613205296</v>
      </c>
      <c r="N72" s="23">
        <f t="shared" si="17"/>
        <v>0.13222785735862255</v>
      </c>
      <c r="O72" s="23">
        <f t="shared" si="18"/>
        <v>9.4683540278859765E-2</v>
      </c>
      <c r="P72" s="23">
        <f t="shared" si="19"/>
        <v>7.7290576956708379E-2</v>
      </c>
      <c r="Q72" s="23">
        <f t="shared" si="22"/>
        <v>1.4578928122863639E-2</v>
      </c>
    </row>
    <row r="73" spans="3:17" s="8" customFormat="1" ht="17.25" customHeight="1" x14ac:dyDescent="0.25">
      <c r="C73" s="29" t="s">
        <v>71</v>
      </c>
      <c r="D73" s="104">
        <v>7606</v>
      </c>
      <c r="E73" s="104">
        <v>2492</v>
      </c>
      <c r="F73" s="104">
        <v>3376</v>
      </c>
      <c r="G73" s="104">
        <v>850</v>
      </c>
      <c r="H73" s="104">
        <v>543</v>
      </c>
      <c r="I73" s="104">
        <v>312</v>
      </c>
      <c r="J73" s="104">
        <v>33</v>
      </c>
      <c r="K73" s="30">
        <f t="shared" si="21"/>
        <v>1</v>
      </c>
      <c r="L73" s="13">
        <f t="shared" si="15"/>
        <v>0.32763607678148832</v>
      </c>
      <c r="M73" s="31">
        <f t="shared" si="16"/>
        <v>0.44386011043912699</v>
      </c>
      <c r="N73" s="31">
        <f t="shared" si="17"/>
        <v>0.11175387851696029</v>
      </c>
      <c r="O73" s="31">
        <f t="shared" si="18"/>
        <v>7.1391007099658163E-2</v>
      </c>
      <c r="P73" s="31">
        <f t="shared" si="19"/>
        <v>4.1020247173284251E-2</v>
      </c>
      <c r="Q73" s="31">
        <f t="shared" si="22"/>
        <v>4.3386799894819883E-3</v>
      </c>
    </row>
    <row r="74" spans="3:17" s="8" customFormat="1" ht="17.25" customHeight="1" x14ac:dyDescent="0.25">
      <c r="C74" s="29" t="s">
        <v>72</v>
      </c>
      <c r="D74" s="104">
        <v>3528</v>
      </c>
      <c r="E74" s="104">
        <v>1114</v>
      </c>
      <c r="F74" s="104">
        <v>1566</v>
      </c>
      <c r="G74" s="104">
        <v>389</v>
      </c>
      <c r="H74" s="104">
        <v>255</v>
      </c>
      <c r="I74" s="104">
        <v>171</v>
      </c>
      <c r="J74" s="104">
        <v>33</v>
      </c>
      <c r="K74" s="30">
        <f t="shared" si="21"/>
        <v>1</v>
      </c>
      <c r="L74" s="13">
        <f t="shared" si="15"/>
        <v>0.3157596371882086</v>
      </c>
      <c r="M74" s="31">
        <f t="shared" si="16"/>
        <v>0.44387755102040816</v>
      </c>
      <c r="N74" s="31">
        <f t="shared" si="17"/>
        <v>0.1102607709750567</v>
      </c>
      <c r="O74" s="31">
        <f t="shared" si="18"/>
        <v>7.2278911564625847E-2</v>
      </c>
      <c r="P74" s="31">
        <f t="shared" si="19"/>
        <v>4.8469387755102039E-2</v>
      </c>
      <c r="Q74" s="31">
        <f t="shared" si="22"/>
        <v>9.3537414965986394E-3</v>
      </c>
    </row>
    <row r="75" spans="3:17" s="8" customFormat="1" ht="17.25" customHeight="1" x14ac:dyDescent="0.25">
      <c r="C75" s="29" t="s">
        <v>73</v>
      </c>
      <c r="D75" s="104">
        <v>3575</v>
      </c>
      <c r="E75" s="104">
        <v>1150</v>
      </c>
      <c r="F75" s="104">
        <v>1503</v>
      </c>
      <c r="G75" s="104">
        <v>413</v>
      </c>
      <c r="H75" s="104">
        <v>280</v>
      </c>
      <c r="I75" s="104">
        <v>204</v>
      </c>
      <c r="J75" s="104">
        <v>25</v>
      </c>
      <c r="K75" s="30">
        <f t="shared" si="21"/>
        <v>1.0000000000000002</v>
      </c>
      <c r="L75" s="13">
        <f t="shared" si="15"/>
        <v>0.32167832167832167</v>
      </c>
      <c r="M75" s="31">
        <f t="shared" si="16"/>
        <v>0.42041958041958044</v>
      </c>
      <c r="N75" s="31">
        <f t="shared" si="17"/>
        <v>0.11552447552447552</v>
      </c>
      <c r="O75" s="31">
        <f t="shared" si="18"/>
        <v>7.8321678321678329E-2</v>
      </c>
      <c r="P75" s="31">
        <f t="shared" si="19"/>
        <v>5.7062937062937066E-2</v>
      </c>
      <c r="Q75" s="31">
        <f t="shared" si="22"/>
        <v>6.993006993006993E-3</v>
      </c>
    </row>
    <row r="76" spans="3:17" s="8" customFormat="1" ht="17.25" customHeight="1" x14ac:dyDescent="0.25">
      <c r="C76" s="29" t="s">
        <v>74</v>
      </c>
      <c r="D76" s="104">
        <v>2351</v>
      </c>
      <c r="E76" s="104">
        <v>612</v>
      </c>
      <c r="F76" s="104">
        <v>1112</v>
      </c>
      <c r="G76" s="104">
        <v>336</v>
      </c>
      <c r="H76" s="104">
        <v>170</v>
      </c>
      <c r="I76" s="104">
        <v>107</v>
      </c>
      <c r="J76" s="104">
        <v>14</v>
      </c>
      <c r="K76" s="30">
        <f t="shared" si="21"/>
        <v>1</v>
      </c>
      <c r="L76" s="13">
        <f t="shared" si="15"/>
        <v>0.26031475967673329</v>
      </c>
      <c r="M76" s="31">
        <f t="shared" si="16"/>
        <v>0.47299021692896642</v>
      </c>
      <c r="N76" s="31">
        <f t="shared" si="17"/>
        <v>0.14291790727350065</v>
      </c>
      <c r="O76" s="31">
        <f t="shared" si="18"/>
        <v>7.2309655465759251E-2</v>
      </c>
      <c r="P76" s="31">
        <f t="shared" si="19"/>
        <v>4.5512547851977884E-2</v>
      </c>
      <c r="Q76" s="31">
        <f t="shared" si="22"/>
        <v>5.9549128030625268E-3</v>
      </c>
    </row>
    <row r="77" spans="3:17" s="8" customFormat="1" ht="17.25" customHeight="1" x14ac:dyDescent="0.25">
      <c r="C77" s="29" t="s">
        <v>75</v>
      </c>
      <c r="D77" s="104">
        <v>16720</v>
      </c>
      <c r="E77" s="104">
        <v>4659</v>
      </c>
      <c r="F77" s="104">
        <v>6407</v>
      </c>
      <c r="G77" s="104">
        <v>2228</v>
      </c>
      <c r="H77" s="104">
        <v>1623</v>
      </c>
      <c r="I77" s="104">
        <v>1548</v>
      </c>
      <c r="J77" s="104">
        <v>255</v>
      </c>
      <c r="K77" s="30">
        <f t="shared" si="21"/>
        <v>1</v>
      </c>
      <c r="L77" s="13">
        <f t="shared" si="15"/>
        <v>0.2786483253588517</v>
      </c>
      <c r="M77" s="31">
        <f t="shared" si="16"/>
        <v>0.3831937799043062</v>
      </c>
      <c r="N77" s="31">
        <f t="shared" si="17"/>
        <v>0.1332535885167464</v>
      </c>
      <c r="O77" s="31">
        <f t="shared" si="18"/>
        <v>9.7069377990430625E-2</v>
      </c>
      <c r="P77" s="31">
        <f t="shared" si="19"/>
        <v>9.2583732057416268E-2</v>
      </c>
      <c r="Q77" s="31">
        <f t="shared" si="22"/>
        <v>1.5251196172248804E-2</v>
      </c>
    </row>
    <row r="78" spans="3:17" s="8" customFormat="1" ht="17.25" customHeight="1" x14ac:dyDescent="0.25">
      <c r="C78" s="29" t="s">
        <v>76</v>
      </c>
      <c r="D78" s="104">
        <v>2596</v>
      </c>
      <c r="E78" s="104">
        <v>915</v>
      </c>
      <c r="F78" s="104">
        <v>1093</v>
      </c>
      <c r="G78" s="104">
        <v>322</v>
      </c>
      <c r="H78" s="104">
        <v>147</v>
      </c>
      <c r="I78" s="104">
        <v>101</v>
      </c>
      <c r="J78" s="104">
        <v>18</v>
      </c>
      <c r="K78" s="30">
        <f t="shared" si="21"/>
        <v>1</v>
      </c>
      <c r="L78" s="13">
        <f t="shared" si="15"/>
        <v>0.35246533127889063</v>
      </c>
      <c r="M78" s="31">
        <f t="shared" si="16"/>
        <v>0.42103235747303541</v>
      </c>
      <c r="N78" s="31">
        <f t="shared" si="17"/>
        <v>0.12403697996918336</v>
      </c>
      <c r="O78" s="31">
        <f t="shared" si="18"/>
        <v>5.662557781201849E-2</v>
      </c>
      <c r="P78" s="31">
        <f t="shared" si="19"/>
        <v>3.8906009244992296E-2</v>
      </c>
      <c r="Q78" s="31">
        <f t="shared" si="22"/>
        <v>6.9337442218798152E-3</v>
      </c>
    </row>
    <row r="79" spans="3:17" s="8" customFormat="1" ht="17.25" customHeight="1" x14ac:dyDescent="0.25">
      <c r="C79" s="29" t="s">
        <v>77</v>
      </c>
      <c r="D79" s="104">
        <v>5877</v>
      </c>
      <c r="E79" s="104">
        <v>1755</v>
      </c>
      <c r="F79" s="104">
        <v>2462</v>
      </c>
      <c r="G79" s="104">
        <v>758</v>
      </c>
      <c r="H79" s="104">
        <v>482</v>
      </c>
      <c r="I79" s="104">
        <v>378</v>
      </c>
      <c r="J79" s="104">
        <v>42</v>
      </c>
      <c r="K79" s="30">
        <f t="shared" si="21"/>
        <v>0.99999999999999989</v>
      </c>
      <c r="L79" s="13">
        <f t="shared" si="15"/>
        <v>0.29862174578866768</v>
      </c>
      <c r="M79" s="31">
        <f t="shared" si="16"/>
        <v>0.41892121830866086</v>
      </c>
      <c r="N79" s="31">
        <f t="shared" si="17"/>
        <v>0.12897736940615961</v>
      </c>
      <c r="O79" s="31">
        <f t="shared" si="18"/>
        <v>8.201463331631785E-2</v>
      </c>
      <c r="P79" s="31">
        <f t="shared" si="19"/>
        <v>6.4318529862174581E-2</v>
      </c>
      <c r="Q79" s="31">
        <f t="shared" si="22"/>
        <v>7.1465033180193975E-3</v>
      </c>
    </row>
    <row r="80" spans="3:17" s="8" customFormat="1" ht="17.25" customHeight="1" x14ac:dyDescent="0.25">
      <c r="C80" s="29" t="s">
        <v>78</v>
      </c>
      <c r="D80" s="104">
        <v>3698</v>
      </c>
      <c r="E80" s="104">
        <v>1307</v>
      </c>
      <c r="F80" s="104">
        <v>1490</v>
      </c>
      <c r="G80" s="104">
        <v>426</v>
      </c>
      <c r="H80" s="104">
        <v>276</v>
      </c>
      <c r="I80" s="104">
        <v>173</v>
      </c>
      <c r="J80" s="104">
        <v>26</v>
      </c>
      <c r="K80" s="30">
        <f t="shared" si="21"/>
        <v>0.99999999999999989</v>
      </c>
      <c r="L80" s="13">
        <f t="shared" si="15"/>
        <v>0.35343428880475936</v>
      </c>
      <c r="M80" s="31">
        <f t="shared" si="16"/>
        <v>0.40292049756625203</v>
      </c>
      <c r="N80" s="31">
        <f t="shared" si="17"/>
        <v>0.11519740400216333</v>
      </c>
      <c r="O80" s="31">
        <f t="shared" si="18"/>
        <v>7.4634937804218496E-2</v>
      </c>
      <c r="P80" s="31">
        <f t="shared" si="19"/>
        <v>4.678204434829638E-2</v>
      </c>
      <c r="Q80" s="31">
        <f t="shared" si="22"/>
        <v>7.0308274743104381E-3</v>
      </c>
    </row>
    <row r="81" spans="3:17" s="8" customFormat="1" ht="17.25" customHeight="1" x14ac:dyDescent="0.25">
      <c r="C81" s="29" t="s">
        <v>79</v>
      </c>
      <c r="D81" s="104">
        <v>1804</v>
      </c>
      <c r="E81" s="104">
        <v>615</v>
      </c>
      <c r="F81" s="104">
        <v>784</v>
      </c>
      <c r="G81" s="104">
        <v>199</v>
      </c>
      <c r="H81" s="104">
        <v>114</v>
      </c>
      <c r="I81" s="104">
        <v>83</v>
      </c>
      <c r="J81" s="104">
        <v>9</v>
      </c>
      <c r="K81" s="30">
        <f t="shared" si="21"/>
        <v>1</v>
      </c>
      <c r="L81" s="13">
        <f t="shared" si="15"/>
        <v>0.34090909090909088</v>
      </c>
      <c r="M81" s="31">
        <f t="shared" si="16"/>
        <v>0.43458980044345896</v>
      </c>
      <c r="N81" s="31">
        <f t="shared" si="17"/>
        <v>0.11031042128603104</v>
      </c>
      <c r="O81" s="31">
        <f t="shared" si="18"/>
        <v>6.3192904656319285E-2</v>
      </c>
      <c r="P81" s="31">
        <f t="shared" si="19"/>
        <v>4.6008869179600884E-2</v>
      </c>
      <c r="Q81" s="31">
        <f t="shared" ref="Q81:Q83" si="23">J81/$D81</f>
        <v>4.9889135254988911E-3</v>
      </c>
    </row>
    <row r="82" spans="3:17" s="8" customFormat="1" ht="17.25" customHeight="1" x14ac:dyDescent="0.25">
      <c r="C82" s="29" t="s">
        <v>80</v>
      </c>
      <c r="D82" s="104">
        <v>10288</v>
      </c>
      <c r="E82" s="104">
        <v>2762</v>
      </c>
      <c r="F82" s="104">
        <v>4246</v>
      </c>
      <c r="G82" s="104">
        <v>1400</v>
      </c>
      <c r="H82" s="104">
        <v>1042</v>
      </c>
      <c r="I82" s="104">
        <v>735</v>
      </c>
      <c r="J82" s="104">
        <v>103</v>
      </c>
      <c r="K82" s="30">
        <f t="shared" si="21"/>
        <v>0.99999999999999989</v>
      </c>
      <c r="L82" s="13">
        <f t="shared" si="15"/>
        <v>0.26846811819595645</v>
      </c>
      <c r="M82" s="31">
        <f t="shared" si="16"/>
        <v>0.41271384136858474</v>
      </c>
      <c r="N82" s="31">
        <f t="shared" si="17"/>
        <v>0.13608087091757387</v>
      </c>
      <c r="O82" s="31">
        <f t="shared" si="18"/>
        <v>0.10128304821150855</v>
      </c>
      <c r="P82" s="31">
        <f t="shared" si="19"/>
        <v>7.1442457231726278E-2</v>
      </c>
      <c r="Q82" s="31">
        <f t="shared" si="23"/>
        <v>1.0011664074650078E-2</v>
      </c>
    </row>
    <row r="83" spans="3:17" s="8" customFormat="1" ht="17.25" customHeight="1" x14ac:dyDescent="0.25">
      <c r="C83" s="29" t="s">
        <v>81</v>
      </c>
      <c r="D83" s="104">
        <v>3920</v>
      </c>
      <c r="E83" s="104">
        <v>1147</v>
      </c>
      <c r="F83" s="104">
        <v>1794</v>
      </c>
      <c r="G83" s="104">
        <v>509</v>
      </c>
      <c r="H83" s="104">
        <v>275</v>
      </c>
      <c r="I83" s="104">
        <v>167</v>
      </c>
      <c r="J83" s="104">
        <v>28</v>
      </c>
      <c r="K83" s="30">
        <f t="shared" si="21"/>
        <v>1.0000000000000002</v>
      </c>
      <c r="L83" s="13">
        <f t="shared" si="15"/>
        <v>0.29260204081632651</v>
      </c>
      <c r="M83" s="31">
        <f t="shared" si="16"/>
        <v>0.45765306122448979</v>
      </c>
      <c r="N83" s="31">
        <f t="shared" si="17"/>
        <v>0.12984693877551021</v>
      </c>
      <c r="O83" s="31">
        <f t="shared" si="18"/>
        <v>7.0153061224489791E-2</v>
      </c>
      <c r="P83" s="31">
        <f t="shared" si="19"/>
        <v>4.2602040816326528E-2</v>
      </c>
      <c r="Q83" s="31">
        <f t="shared" si="23"/>
        <v>7.1428571428571426E-3</v>
      </c>
    </row>
    <row r="84" spans="3:17" s="8" customFormat="1" ht="17.25" customHeight="1" x14ac:dyDescent="0.25">
      <c r="C84" s="29" t="s">
        <v>82</v>
      </c>
      <c r="D84" s="104">
        <v>4821</v>
      </c>
      <c r="E84" s="104">
        <v>1747</v>
      </c>
      <c r="F84" s="104">
        <v>2067</v>
      </c>
      <c r="G84" s="104">
        <v>491</v>
      </c>
      <c r="H84" s="104">
        <v>308</v>
      </c>
      <c r="I84" s="104">
        <v>180</v>
      </c>
      <c r="J84" s="104">
        <v>28</v>
      </c>
      <c r="K84" s="30">
        <f t="shared" si="21"/>
        <v>1</v>
      </c>
      <c r="L84" s="13">
        <f t="shared" si="15"/>
        <v>0.36237295166977807</v>
      </c>
      <c r="M84" s="31">
        <f t="shared" si="16"/>
        <v>0.42874922215308026</v>
      </c>
      <c r="N84" s="31">
        <f t="shared" si="17"/>
        <v>0.10184609002281685</v>
      </c>
      <c r="O84" s="31">
        <f t="shared" si="18"/>
        <v>6.3887160340178384E-2</v>
      </c>
      <c r="P84" s="31">
        <f t="shared" si="19"/>
        <v>3.7336652146857496E-2</v>
      </c>
      <c r="Q84" s="31">
        <f t="shared" ref="Q84:Q99" si="24">J84/$D84</f>
        <v>5.8079236672889441E-3</v>
      </c>
    </row>
    <row r="85" spans="3:17" s="8" customFormat="1" ht="17.25" customHeight="1" x14ac:dyDescent="0.25">
      <c r="C85" s="29" t="s">
        <v>83</v>
      </c>
      <c r="D85" s="104">
        <v>4509</v>
      </c>
      <c r="E85" s="104">
        <v>1649</v>
      </c>
      <c r="F85" s="104">
        <v>1802</v>
      </c>
      <c r="G85" s="104">
        <v>528</v>
      </c>
      <c r="H85" s="104">
        <v>293</v>
      </c>
      <c r="I85" s="104">
        <v>202</v>
      </c>
      <c r="J85" s="104">
        <v>35</v>
      </c>
      <c r="K85" s="30">
        <f t="shared" si="21"/>
        <v>0.99999999999999989</v>
      </c>
      <c r="L85" s="13">
        <f t="shared" si="15"/>
        <v>0.36571301840762921</v>
      </c>
      <c r="M85" s="31">
        <f t="shared" si="16"/>
        <v>0.39964515413617208</v>
      </c>
      <c r="N85" s="31">
        <f t="shared" si="17"/>
        <v>0.11709913506320692</v>
      </c>
      <c r="O85" s="31">
        <f t="shared" si="18"/>
        <v>6.4981148813484144E-2</v>
      </c>
      <c r="P85" s="31">
        <f t="shared" si="19"/>
        <v>4.4799290308272344E-2</v>
      </c>
      <c r="Q85" s="31">
        <f t="shared" si="24"/>
        <v>7.762253271235307E-3</v>
      </c>
    </row>
    <row r="86" spans="3:17" s="8" customFormat="1" ht="17.25" customHeight="1" x14ac:dyDescent="0.25">
      <c r="C86" s="29" t="s">
        <v>84</v>
      </c>
      <c r="D86" s="104">
        <v>3356</v>
      </c>
      <c r="E86" s="104">
        <v>1156</v>
      </c>
      <c r="F86" s="104">
        <v>1497</v>
      </c>
      <c r="G86" s="104">
        <v>366</v>
      </c>
      <c r="H86" s="104">
        <v>190</v>
      </c>
      <c r="I86" s="104">
        <v>123</v>
      </c>
      <c r="J86" s="104">
        <v>24</v>
      </c>
      <c r="K86" s="30">
        <f t="shared" si="21"/>
        <v>1</v>
      </c>
      <c r="L86" s="13">
        <f t="shared" si="15"/>
        <v>0.34445768772348034</v>
      </c>
      <c r="M86" s="31">
        <f t="shared" si="16"/>
        <v>0.4460667461263409</v>
      </c>
      <c r="N86" s="31">
        <f t="shared" si="17"/>
        <v>0.10905840286054827</v>
      </c>
      <c r="O86" s="31">
        <f t="shared" si="18"/>
        <v>5.6615017878426696E-2</v>
      </c>
      <c r="P86" s="31">
        <f t="shared" si="19"/>
        <v>3.6650774731823599E-2</v>
      </c>
      <c r="Q86" s="31">
        <f t="shared" si="24"/>
        <v>7.1513706793802142E-3</v>
      </c>
    </row>
    <row r="87" spans="3:17" s="8" customFormat="1" ht="17.25" customHeight="1" x14ac:dyDescent="0.25">
      <c r="C87" s="29" t="s">
        <v>85</v>
      </c>
      <c r="D87" s="104">
        <v>3167</v>
      </c>
      <c r="E87" s="104">
        <v>1179</v>
      </c>
      <c r="F87" s="104">
        <v>1267</v>
      </c>
      <c r="G87" s="104">
        <v>345</v>
      </c>
      <c r="H87" s="104">
        <v>202</v>
      </c>
      <c r="I87" s="104">
        <v>153</v>
      </c>
      <c r="J87" s="104">
        <v>21</v>
      </c>
      <c r="K87" s="30">
        <f t="shared" si="21"/>
        <v>1</v>
      </c>
      <c r="L87" s="13">
        <f t="shared" si="15"/>
        <v>0.37227660246289862</v>
      </c>
      <c r="M87" s="31">
        <f t="shared" si="16"/>
        <v>0.40006315124723713</v>
      </c>
      <c r="N87" s="31">
        <f t="shared" si="17"/>
        <v>0.10893590148405431</v>
      </c>
      <c r="O87" s="31">
        <f t="shared" si="18"/>
        <v>6.3782759709504269E-2</v>
      </c>
      <c r="P87" s="31">
        <f t="shared" si="19"/>
        <v>4.8310704136406694E-2</v>
      </c>
      <c r="Q87" s="31">
        <f t="shared" si="24"/>
        <v>6.6308809598989576E-3</v>
      </c>
    </row>
    <row r="88" spans="3:17" s="8" customFormat="1" ht="17.25" customHeight="1" x14ac:dyDescent="0.25">
      <c r="C88" s="29" t="s">
        <v>86</v>
      </c>
      <c r="D88" s="104">
        <v>4268</v>
      </c>
      <c r="E88" s="104">
        <v>1316</v>
      </c>
      <c r="F88" s="104">
        <v>1778</v>
      </c>
      <c r="G88" s="104">
        <v>550</v>
      </c>
      <c r="H88" s="104">
        <v>383</v>
      </c>
      <c r="I88" s="104">
        <v>215</v>
      </c>
      <c r="J88" s="104">
        <v>26</v>
      </c>
      <c r="K88" s="30">
        <f t="shared" si="21"/>
        <v>0.99999999999999989</v>
      </c>
      <c r="L88" s="13">
        <f t="shared" si="15"/>
        <v>0.30834114339268981</v>
      </c>
      <c r="M88" s="31">
        <f t="shared" si="16"/>
        <v>0.41658856607310213</v>
      </c>
      <c r="N88" s="31">
        <f t="shared" si="17"/>
        <v>0.12886597938144329</v>
      </c>
      <c r="O88" s="31">
        <f t="shared" si="18"/>
        <v>8.9737582005623248E-2</v>
      </c>
      <c r="P88" s="31">
        <f t="shared" si="19"/>
        <v>5.0374882849109653E-2</v>
      </c>
      <c r="Q88" s="31">
        <f t="shared" si="24"/>
        <v>6.0918462980318654E-3</v>
      </c>
    </row>
    <row r="89" spans="3:17" s="8" customFormat="1" ht="17.25" customHeight="1" x14ac:dyDescent="0.25">
      <c r="C89" s="29" t="s">
        <v>87</v>
      </c>
      <c r="D89" s="104">
        <v>4931</v>
      </c>
      <c r="E89" s="104">
        <v>1503</v>
      </c>
      <c r="F89" s="104">
        <v>2029</v>
      </c>
      <c r="G89" s="104">
        <v>655</v>
      </c>
      <c r="H89" s="104">
        <v>398</v>
      </c>
      <c r="I89" s="104">
        <v>318</v>
      </c>
      <c r="J89" s="104">
        <v>28</v>
      </c>
      <c r="K89" s="30">
        <f t="shared" si="21"/>
        <v>1</v>
      </c>
      <c r="L89" s="13">
        <f t="shared" si="15"/>
        <v>0.30480632731697427</v>
      </c>
      <c r="M89" s="31">
        <f t="shared" si="16"/>
        <v>0.41147840194686675</v>
      </c>
      <c r="N89" s="31">
        <f t="shared" si="17"/>
        <v>0.1328330967349422</v>
      </c>
      <c r="O89" s="31">
        <f t="shared" si="18"/>
        <v>8.0713851145812213E-2</v>
      </c>
      <c r="P89" s="31">
        <f t="shared" si="19"/>
        <v>6.4489961468262011E-2</v>
      </c>
      <c r="Q89" s="31">
        <f t="shared" si="24"/>
        <v>5.6783613871425678E-3</v>
      </c>
    </row>
    <row r="90" spans="3:17" s="8" customFormat="1" ht="17.25" customHeight="1" x14ac:dyDescent="0.25">
      <c r="C90" s="29" t="s">
        <v>88</v>
      </c>
      <c r="D90" s="104">
        <v>4600</v>
      </c>
      <c r="E90" s="104">
        <v>1418</v>
      </c>
      <c r="F90" s="104">
        <v>1892</v>
      </c>
      <c r="G90" s="104">
        <v>614</v>
      </c>
      <c r="H90" s="104">
        <v>375</v>
      </c>
      <c r="I90" s="104">
        <v>267</v>
      </c>
      <c r="J90" s="104">
        <v>34</v>
      </c>
      <c r="K90" s="30">
        <f t="shared" si="21"/>
        <v>1</v>
      </c>
      <c r="L90" s="13">
        <f t="shared" si="15"/>
        <v>0.30826086956521737</v>
      </c>
      <c r="M90" s="31">
        <f t="shared" si="16"/>
        <v>0.41130434782608694</v>
      </c>
      <c r="N90" s="31">
        <f t="shared" si="17"/>
        <v>0.13347826086956521</v>
      </c>
      <c r="O90" s="31">
        <f t="shared" si="18"/>
        <v>8.1521739130434784E-2</v>
      </c>
      <c r="P90" s="31">
        <f t="shared" si="19"/>
        <v>5.8043478260869565E-2</v>
      </c>
      <c r="Q90" s="31">
        <f t="shared" si="24"/>
        <v>7.391304347826087E-3</v>
      </c>
    </row>
    <row r="91" spans="3:17" s="8" customFormat="1" ht="17.25" customHeight="1" x14ac:dyDescent="0.25">
      <c r="C91" s="29" t="s">
        <v>89</v>
      </c>
      <c r="D91" s="104">
        <v>34183</v>
      </c>
      <c r="E91" s="104">
        <v>7143</v>
      </c>
      <c r="F91" s="104">
        <v>11892</v>
      </c>
      <c r="G91" s="104">
        <v>5255</v>
      </c>
      <c r="H91" s="104">
        <v>4555</v>
      </c>
      <c r="I91" s="104">
        <v>4286</v>
      </c>
      <c r="J91" s="104">
        <v>1052</v>
      </c>
      <c r="K91" s="30">
        <f t="shared" si="21"/>
        <v>0.99999999999999989</v>
      </c>
      <c r="L91" s="13">
        <f t="shared" si="15"/>
        <v>0.20896351987830208</v>
      </c>
      <c r="M91" s="31">
        <f t="shared" si="16"/>
        <v>0.34789222713044493</v>
      </c>
      <c r="N91" s="31">
        <f t="shared" si="17"/>
        <v>0.15373138694672792</v>
      </c>
      <c r="O91" s="31">
        <f t="shared" si="18"/>
        <v>0.13325337155896205</v>
      </c>
      <c r="P91" s="31">
        <f t="shared" si="19"/>
        <v>0.1253839627885206</v>
      </c>
      <c r="Q91" s="31">
        <f t="shared" si="24"/>
        <v>3.0775531697042391E-2</v>
      </c>
    </row>
    <row r="92" spans="3:17" s="8" customFormat="1" ht="17.25" customHeight="1" x14ac:dyDescent="0.25">
      <c r="C92" s="32" t="s">
        <v>90</v>
      </c>
      <c r="D92" s="102">
        <v>75099</v>
      </c>
      <c r="E92" s="103">
        <v>19596</v>
      </c>
      <c r="F92" s="102">
        <v>29223</v>
      </c>
      <c r="G92" s="103">
        <v>10808</v>
      </c>
      <c r="H92" s="102">
        <v>7961</v>
      </c>
      <c r="I92" s="103">
        <v>6474</v>
      </c>
      <c r="J92" s="102">
        <v>1037</v>
      </c>
      <c r="K92" s="33">
        <f t="shared" si="21"/>
        <v>0.99999999999999989</v>
      </c>
      <c r="L92" s="23">
        <f t="shared" si="15"/>
        <v>0.26093556505412857</v>
      </c>
      <c r="M92" s="23">
        <f t="shared" si="16"/>
        <v>0.38912635321375783</v>
      </c>
      <c r="N92" s="23">
        <f t="shared" si="17"/>
        <v>0.14391669662711887</v>
      </c>
      <c r="O92" s="23">
        <f t="shared" si="18"/>
        <v>0.10600673777280656</v>
      </c>
      <c r="P92" s="23">
        <f t="shared" si="19"/>
        <v>8.6206207805696475E-2</v>
      </c>
      <c r="Q92" s="23">
        <f t="shared" si="24"/>
        <v>1.3808439526491698E-2</v>
      </c>
    </row>
    <row r="93" spans="3:17" s="8" customFormat="1" ht="17.25" customHeight="1" x14ac:dyDescent="0.25">
      <c r="C93" s="29" t="s">
        <v>91</v>
      </c>
      <c r="D93" s="104">
        <v>3154</v>
      </c>
      <c r="E93" s="104">
        <v>1063</v>
      </c>
      <c r="F93" s="104">
        <v>1317</v>
      </c>
      <c r="G93" s="104">
        <v>332</v>
      </c>
      <c r="H93" s="104">
        <v>233</v>
      </c>
      <c r="I93" s="104">
        <v>191</v>
      </c>
      <c r="J93" s="104">
        <v>18</v>
      </c>
      <c r="K93" s="30">
        <f t="shared" si="21"/>
        <v>1</v>
      </c>
      <c r="L93" s="13">
        <f t="shared" si="15"/>
        <v>0.33703233988585923</v>
      </c>
      <c r="M93" s="31">
        <f t="shared" si="16"/>
        <v>0.41756499682942294</v>
      </c>
      <c r="N93" s="31">
        <f t="shared" si="17"/>
        <v>0.10526315789473684</v>
      </c>
      <c r="O93" s="31">
        <f t="shared" si="18"/>
        <v>7.3874445149017115E-2</v>
      </c>
      <c r="P93" s="31">
        <f t="shared" si="19"/>
        <v>6.0558021559923909E-2</v>
      </c>
      <c r="Q93" s="31">
        <f t="shared" si="24"/>
        <v>5.7070386810399495E-3</v>
      </c>
    </row>
    <row r="94" spans="3:17" s="8" customFormat="1" ht="17.25" customHeight="1" x14ac:dyDescent="0.25">
      <c r="C94" s="29" t="s">
        <v>92</v>
      </c>
      <c r="D94" s="104">
        <v>23810</v>
      </c>
      <c r="E94" s="104">
        <v>4533</v>
      </c>
      <c r="F94" s="104">
        <v>8256</v>
      </c>
      <c r="G94" s="104">
        <v>4142</v>
      </c>
      <c r="H94" s="104">
        <v>3331</v>
      </c>
      <c r="I94" s="104">
        <v>2998</v>
      </c>
      <c r="J94" s="104">
        <v>550</v>
      </c>
      <c r="K94" s="30">
        <f t="shared" si="21"/>
        <v>1.0000000000000002</v>
      </c>
      <c r="L94" s="31">
        <f t="shared" ref="L94:L125" si="25">E94/$D94</f>
        <v>0.19038219235615289</v>
      </c>
      <c r="M94" s="31">
        <f t="shared" ref="M94:M125" si="26">F94/$D94</f>
        <v>0.34674506509869801</v>
      </c>
      <c r="N94" s="31">
        <f t="shared" ref="N94:N125" si="27">G94/$D94</f>
        <v>0.17396052078958421</v>
      </c>
      <c r="O94" s="31">
        <f t="shared" ref="O94:O125" si="28">H94/$D94</f>
        <v>0.13989920201595968</v>
      </c>
      <c r="P94" s="31">
        <f t="shared" ref="P94:P125" si="29">I94/$D94</f>
        <v>0.1259134817303654</v>
      </c>
      <c r="Q94" s="31">
        <f t="shared" si="24"/>
        <v>2.3099538009239817E-2</v>
      </c>
    </row>
    <row r="95" spans="3:17" s="8" customFormat="1" ht="17.25" customHeight="1" x14ac:dyDescent="0.25">
      <c r="C95" s="29" t="s">
        <v>93</v>
      </c>
      <c r="D95" s="104">
        <v>9815</v>
      </c>
      <c r="E95" s="104">
        <v>3106</v>
      </c>
      <c r="F95" s="104">
        <v>3918</v>
      </c>
      <c r="G95" s="104">
        <v>1136</v>
      </c>
      <c r="H95" s="104">
        <v>841</v>
      </c>
      <c r="I95" s="104">
        <v>706</v>
      </c>
      <c r="J95" s="104">
        <v>108</v>
      </c>
      <c r="K95" s="30">
        <f t="shared" si="21"/>
        <v>1</v>
      </c>
      <c r="L95" s="13">
        <f t="shared" si="25"/>
        <v>0.31645440652063167</v>
      </c>
      <c r="M95" s="31">
        <f t="shared" si="26"/>
        <v>0.39918492103922565</v>
      </c>
      <c r="N95" s="31">
        <f t="shared" si="27"/>
        <v>0.11574121242995415</v>
      </c>
      <c r="O95" s="31">
        <f t="shared" si="28"/>
        <v>8.5685175751400916E-2</v>
      </c>
      <c r="P95" s="31">
        <f t="shared" si="29"/>
        <v>7.1930718288334181E-2</v>
      </c>
      <c r="Q95" s="31">
        <f t="shared" si="24"/>
        <v>1.1003565970453388E-2</v>
      </c>
    </row>
    <row r="96" spans="3:17" s="8" customFormat="1" ht="17.25" customHeight="1" x14ac:dyDescent="0.25">
      <c r="C96" s="29" t="s">
        <v>94</v>
      </c>
      <c r="D96" s="104">
        <v>4873</v>
      </c>
      <c r="E96" s="104">
        <v>1140</v>
      </c>
      <c r="F96" s="104">
        <v>2113</v>
      </c>
      <c r="G96" s="104">
        <v>706</v>
      </c>
      <c r="H96" s="104">
        <v>520</v>
      </c>
      <c r="I96" s="104">
        <v>358</v>
      </c>
      <c r="J96" s="104">
        <v>36</v>
      </c>
      <c r="K96" s="30">
        <f t="shared" si="21"/>
        <v>1</v>
      </c>
      <c r="L96" s="13">
        <f t="shared" si="25"/>
        <v>0.23394213010465831</v>
      </c>
      <c r="M96" s="31">
        <f t="shared" si="26"/>
        <v>0.43361379027293251</v>
      </c>
      <c r="N96" s="31">
        <f t="shared" si="27"/>
        <v>0.14487995074902524</v>
      </c>
      <c r="O96" s="31">
        <f t="shared" si="28"/>
        <v>0.10671044531089678</v>
      </c>
      <c r="P96" s="31">
        <f t="shared" si="29"/>
        <v>7.3466037348655852E-2</v>
      </c>
      <c r="Q96" s="31">
        <f t="shared" si="24"/>
        <v>7.3876462138313158E-3</v>
      </c>
    </row>
    <row r="97" spans="3:17" s="8" customFormat="1" ht="17.25" customHeight="1" x14ac:dyDescent="0.25">
      <c r="C97" s="29" t="s">
        <v>95</v>
      </c>
      <c r="D97" s="104">
        <v>14752</v>
      </c>
      <c r="E97" s="104">
        <v>3857</v>
      </c>
      <c r="F97" s="104">
        <v>5741</v>
      </c>
      <c r="G97" s="104">
        <v>2158</v>
      </c>
      <c r="H97" s="104">
        <v>1593</v>
      </c>
      <c r="I97" s="104">
        <v>1224</v>
      </c>
      <c r="J97" s="104">
        <v>179</v>
      </c>
      <c r="K97" s="30">
        <f t="shared" si="21"/>
        <v>1</v>
      </c>
      <c r="L97" s="13">
        <f t="shared" si="25"/>
        <v>0.26145607375271152</v>
      </c>
      <c r="M97" s="31">
        <f t="shared" si="26"/>
        <v>0.38916757049891543</v>
      </c>
      <c r="N97" s="31">
        <f t="shared" si="27"/>
        <v>0.14628524945770066</v>
      </c>
      <c r="O97" s="31">
        <f t="shared" si="28"/>
        <v>0.1079853579175705</v>
      </c>
      <c r="P97" s="31">
        <f t="shared" si="29"/>
        <v>8.2971800433839477E-2</v>
      </c>
      <c r="Q97" s="31">
        <f t="shared" si="24"/>
        <v>1.2133947939262472E-2</v>
      </c>
    </row>
    <row r="98" spans="3:17" s="8" customFormat="1" ht="17.25" customHeight="1" x14ac:dyDescent="0.25">
      <c r="C98" s="29" t="s">
        <v>96</v>
      </c>
      <c r="D98" s="104">
        <v>6057</v>
      </c>
      <c r="E98" s="104">
        <v>1792</v>
      </c>
      <c r="F98" s="104">
        <v>2526</v>
      </c>
      <c r="G98" s="104">
        <v>771</v>
      </c>
      <c r="H98" s="104">
        <v>513</v>
      </c>
      <c r="I98" s="104">
        <v>392</v>
      </c>
      <c r="J98" s="104">
        <v>63</v>
      </c>
      <c r="K98" s="30">
        <f t="shared" si="21"/>
        <v>1</v>
      </c>
      <c r="L98" s="13">
        <f t="shared" si="25"/>
        <v>0.29585603434043256</v>
      </c>
      <c r="M98" s="31">
        <f t="shared" si="26"/>
        <v>0.41703813769192671</v>
      </c>
      <c r="N98" s="31">
        <f t="shared" si="27"/>
        <v>0.12729073798910351</v>
      </c>
      <c r="O98" s="31">
        <f t="shared" si="28"/>
        <v>8.469539375928678E-2</v>
      </c>
      <c r="P98" s="31">
        <f t="shared" si="29"/>
        <v>6.4718507511969628E-2</v>
      </c>
      <c r="Q98" s="31">
        <f t="shared" si="24"/>
        <v>1.0401188707280832E-2</v>
      </c>
    </row>
    <row r="99" spans="3:17" s="8" customFormat="1" ht="17.25" customHeight="1" x14ac:dyDescent="0.25">
      <c r="C99" s="29" t="s">
        <v>97</v>
      </c>
      <c r="D99" s="104">
        <v>4043</v>
      </c>
      <c r="E99" s="104">
        <v>1343</v>
      </c>
      <c r="F99" s="104">
        <v>1659</v>
      </c>
      <c r="G99" s="104">
        <v>470</v>
      </c>
      <c r="H99" s="104">
        <v>326</v>
      </c>
      <c r="I99" s="104">
        <v>203</v>
      </c>
      <c r="J99" s="104">
        <v>42</v>
      </c>
      <c r="K99" s="30">
        <f t="shared" si="21"/>
        <v>0.99999999999999989</v>
      </c>
      <c r="L99" s="13">
        <f t="shared" si="25"/>
        <v>0.33217907494434823</v>
      </c>
      <c r="M99" s="31">
        <f t="shared" si="26"/>
        <v>0.41033885728419489</v>
      </c>
      <c r="N99" s="31">
        <f t="shared" si="27"/>
        <v>0.11625030917635419</v>
      </c>
      <c r="O99" s="31">
        <f t="shared" si="28"/>
        <v>8.0633193173386103E-2</v>
      </c>
      <c r="P99" s="31">
        <f t="shared" si="29"/>
        <v>5.0210239920850851E-2</v>
      </c>
      <c r="Q99" s="31">
        <f t="shared" si="24"/>
        <v>1.0388325500865693E-2</v>
      </c>
    </row>
    <row r="100" spans="3:17" s="8" customFormat="1" ht="17.25" customHeight="1" x14ac:dyDescent="0.25">
      <c r="C100" s="29" t="s">
        <v>98</v>
      </c>
      <c r="D100" s="104">
        <v>3033</v>
      </c>
      <c r="E100" s="104">
        <v>924</v>
      </c>
      <c r="F100" s="104">
        <v>1286</v>
      </c>
      <c r="G100" s="104">
        <v>430</v>
      </c>
      <c r="H100" s="104">
        <v>221</v>
      </c>
      <c r="I100" s="104">
        <v>155</v>
      </c>
      <c r="J100" s="104">
        <v>17</v>
      </c>
      <c r="K100" s="30">
        <f t="shared" si="21"/>
        <v>0.99999999999999989</v>
      </c>
      <c r="L100" s="13">
        <f t="shared" si="25"/>
        <v>0.304648862512364</v>
      </c>
      <c r="M100" s="31">
        <f t="shared" si="26"/>
        <v>0.4240026376524893</v>
      </c>
      <c r="N100" s="31">
        <f t="shared" si="27"/>
        <v>0.14177382129904384</v>
      </c>
      <c r="O100" s="31">
        <f t="shared" si="28"/>
        <v>7.2865150016485331E-2</v>
      </c>
      <c r="P100" s="31">
        <f t="shared" si="29"/>
        <v>5.1104516979887903E-2</v>
      </c>
      <c r="Q100" s="31">
        <f t="shared" ref="Q100:Q101" si="30">J100/$D100</f>
        <v>5.6050115397296403E-3</v>
      </c>
    </row>
    <row r="101" spans="3:17" s="8" customFormat="1" ht="17.25" customHeight="1" x14ac:dyDescent="0.25">
      <c r="C101" s="29" t="s">
        <v>99</v>
      </c>
      <c r="D101" s="104">
        <v>5562</v>
      </c>
      <c r="E101" s="104">
        <v>1838</v>
      </c>
      <c r="F101" s="104">
        <v>2407</v>
      </c>
      <c r="G101" s="104">
        <v>663</v>
      </c>
      <c r="H101" s="104">
        <v>383</v>
      </c>
      <c r="I101" s="104">
        <v>247</v>
      </c>
      <c r="J101" s="104">
        <v>24</v>
      </c>
      <c r="K101" s="30">
        <f t="shared" si="21"/>
        <v>0.99999999999999989</v>
      </c>
      <c r="L101" s="13">
        <f t="shared" si="25"/>
        <v>0.33045667026249548</v>
      </c>
      <c r="M101" s="31">
        <f t="shared" si="26"/>
        <v>0.43275800071916576</v>
      </c>
      <c r="N101" s="31">
        <f t="shared" si="27"/>
        <v>0.1192017259978425</v>
      </c>
      <c r="O101" s="31">
        <f t="shared" si="28"/>
        <v>6.8860122258180514E-2</v>
      </c>
      <c r="P101" s="31">
        <f t="shared" si="29"/>
        <v>4.4408486156058968E-2</v>
      </c>
      <c r="Q101" s="31">
        <f t="shared" si="30"/>
        <v>4.3149946062567418E-3</v>
      </c>
    </row>
    <row r="102" spans="3:17" s="8" customFormat="1" ht="17.25" customHeight="1" x14ac:dyDescent="0.25">
      <c r="C102" s="76" t="s">
        <v>100</v>
      </c>
      <c r="D102" s="100">
        <v>1578512</v>
      </c>
      <c r="E102" s="100">
        <v>281224</v>
      </c>
      <c r="F102" s="100">
        <v>644576</v>
      </c>
      <c r="G102" s="100">
        <v>285084</v>
      </c>
      <c r="H102" s="100">
        <v>196520</v>
      </c>
      <c r="I102" s="100">
        <v>140613</v>
      </c>
      <c r="J102" s="100">
        <v>30495</v>
      </c>
      <c r="K102" s="79">
        <f t="shared" si="21"/>
        <v>1</v>
      </c>
      <c r="L102" s="78">
        <f t="shared" si="25"/>
        <v>0.17815765733805</v>
      </c>
      <c r="M102" s="78">
        <f t="shared" si="26"/>
        <v>0.40834406073568019</v>
      </c>
      <c r="N102" s="78">
        <f t="shared" si="27"/>
        <v>0.18060299826672208</v>
      </c>
      <c r="O102" s="78">
        <f t="shared" si="28"/>
        <v>0.12449699463798818</v>
      </c>
      <c r="P102" s="78">
        <f t="shared" si="29"/>
        <v>8.9079462177037619E-2</v>
      </c>
      <c r="Q102" s="78">
        <f t="shared" ref="Q102:Q133" si="31">J102/$D102</f>
        <v>1.9318826844521929E-2</v>
      </c>
    </row>
    <row r="103" spans="3:17" s="8" customFormat="1" ht="17.25" customHeight="1" x14ac:dyDescent="0.25">
      <c r="C103" s="32" t="s">
        <v>101</v>
      </c>
      <c r="D103" s="102">
        <v>252874</v>
      </c>
      <c r="E103" s="103">
        <v>46132</v>
      </c>
      <c r="F103" s="102">
        <v>105215</v>
      </c>
      <c r="G103" s="103">
        <v>45096</v>
      </c>
      <c r="H103" s="102">
        <v>30622</v>
      </c>
      <c r="I103" s="103">
        <v>21496</v>
      </c>
      <c r="J103" s="102">
        <v>4313</v>
      </c>
      <c r="K103" s="33">
        <f t="shared" si="21"/>
        <v>1</v>
      </c>
      <c r="L103" s="23">
        <f t="shared" si="25"/>
        <v>0.18243077580138725</v>
      </c>
      <c r="M103" s="23">
        <f t="shared" si="26"/>
        <v>0.41607678132192316</v>
      </c>
      <c r="N103" s="23">
        <f t="shared" si="27"/>
        <v>0.17833387378694529</v>
      </c>
      <c r="O103" s="23">
        <f t="shared" si="28"/>
        <v>0.12109588174347699</v>
      </c>
      <c r="P103" s="23">
        <f t="shared" si="29"/>
        <v>8.5006762261047003E-2</v>
      </c>
      <c r="Q103" s="23">
        <f t="shared" si="31"/>
        <v>1.7055925085220306E-2</v>
      </c>
    </row>
    <row r="104" spans="3:17" s="8" customFormat="1" ht="17.25" customHeight="1" x14ac:dyDescent="0.25">
      <c r="C104" s="35" t="s">
        <v>102</v>
      </c>
      <c r="D104" s="105">
        <v>38617</v>
      </c>
      <c r="E104" s="105">
        <v>6168</v>
      </c>
      <c r="F104" s="105">
        <v>17245</v>
      </c>
      <c r="G104" s="105">
        <v>7698</v>
      </c>
      <c r="H104" s="105">
        <v>4390</v>
      </c>
      <c r="I104" s="105">
        <v>2665</v>
      </c>
      <c r="J104" s="105">
        <v>451</v>
      </c>
      <c r="K104" s="36">
        <f t="shared" si="21"/>
        <v>1.0000000000000002</v>
      </c>
      <c r="L104" s="37">
        <f t="shared" si="25"/>
        <v>0.15972240205091023</v>
      </c>
      <c r="M104" s="37">
        <f t="shared" si="26"/>
        <v>0.4465649843333247</v>
      </c>
      <c r="N104" s="37">
        <f t="shared" si="27"/>
        <v>0.19934225859077609</v>
      </c>
      <c r="O104" s="37">
        <f t="shared" si="28"/>
        <v>0.11368050340523604</v>
      </c>
      <c r="P104" s="37">
        <f t="shared" si="29"/>
        <v>6.9011057306367668E-2</v>
      </c>
      <c r="Q104" s="37">
        <f t="shared" si="31"/>
        <v>1.1678794313385296E-2</v>
      </c>
    </row>
    <row r="105" spans="3:17" s="8" customFormat="1" ht="17.25" customHeight="1" x14ac:dyDescent="0.25">
      <c r="C105" s="35" t="s">
        <v>103</v>
      </c>
      <c r="D105" s="105">
        <v>30439</v>
      </c>
      <c r="E105" s="105">
        <v>4598</v>
      </c>
      <c r="F105" s="105">
        <v>12309</v>
      </c>
      <c r="G105" s="105">
        <v>6135</v>
      </c>
      <c r="H105" s="105">
        <v>4265</v>
      </c>
      <c r="I105" s="105">
        <v>2671</v>
      </c>
      <c r="J105" s="105">
        <v>461</v>
      </c>
      <c r="K105" s="36">
        <f t="shared" si="21"/>
        <v>1</v>
      </c>
      <c r="L105" s="37">
        <f t="shared" si="25"/>
        <v>0.15105621078222017</v>
      </c>
      <c r="M105" s="37">
        <f t="shared" si="26"/>
        <v>0.40438253556292914</v>
      </c>
      <c r="N105" s="37">
        <f t="shared" si="27"/>
        <v>0.20155064226814284</v>
      </c>
      <c r="O105" s="37">
        <f t="shared" si="28"/>
        <v>0.1401162981701107</v>
      </c>
      <c r="P105" s="37">
        <f t="shared" si="29"/>
        <v>8.7749269029863006E-2</v>
      </c>
      <c r="Q105" s="37">
        <f t="shared" si="31"/>
        <v>1.5145044186734125E-2</v>
      </c>
    </row>
    <row r="106" spans="3:17" s="8" customFormat="1" ht="17.25" customHeight="1" x14ac:dyDescent="0.25">
      <c r="C106" s="35" t="s">
        <v>104</v>
      </c>
      <c r="D106" s="105">
        <v>9535</v>
      </c>
      <c r="E106" s="105">
        <v>1292</v>
      </c>
      <c r="F106" s="105">
        <v>3403</v>
      </c>
      <c r="G106" s="105">
        <v>1781</v>
      </c>
      <c r="H106" s="105">
        <v>1462</v>
      </c>
      <c r="I106" s="105">
        <v>1209</v>
      </c>
      <c r="J106" s="105">
        <v>388</v>
      </c>
      <c r="K106" s="36">
        <f t="shared" si="21"/>
        <v>1</v>
      </c>
      <c r="L106" s="37">
        <f t="shared" si="25"/>
        <v>0.13550078657577347</v>
      </c>
      <c r="M106" s="37">
        <f t="shared" si="26"/>
        <v>0.35689564761405351</v>
      </c>
      <c r="N106" s="37">
        <f t="shared" si="27"/>
        <v>0.18678552700576823</v>
      </c>
      <c r="O106" s="37">
        <f t="shared" si="28"/>
        <v>0.15332983744100681</v>
      </c>
      <c r="P106" s="37">
        <f t="shared" si="29"/>
        <v>0.12679601468274776</v>
      </c>
      <c r="Q106" s="37">
        <f t="shared" si="31"/>
        <v>4.0692186680650236E-2</v>
      </c>
    </row>
    <row r="107" spans="3:17" s="8" customFormat="1" ht="17.25" customHeight="1" x14ac:dyDescent="0.25">
      <c r="C107" s="35" t="s">
        <v>105</v>
      </c>
      <c r="D107" s="105">
        <v>8480</v>
      </c>
      <c r="E107" s="105">
        <v>1879</v>
      </c>
      <c r="F107" s="105">
        <v>3683</v>
      </c>
      <c r="G107" s="105">
        <v>1397</v>
      </c>
      <c r="H107" s="105">
        <v>816</v>
      </c>
      <c r="I107" s="105">
        <v>590</v>
      </c>
      <c r="J107" s="105">
        <v>115</v>
      </c>
      <c r="K107" s="36">
        <f t="shared" si="21"/>
        <v>0.99999999999999989</v>
      </c>
      <c r="L107" s="39">
        <f t="shared" si="25"/>
        <v>0.22158018867924528</v>
      </c>
      <c r="M107" s="37">
        <f t="shared" si="26"/>
        <v>0.43431603773584904</v>
      </c>
      <c r="N107" s="37">
        <f t="shared" si="27"/>
        <v>0.16474056603773585</v>
      </c>
      <c r="O107" s="37">
        <f t="shared" si="28"/>
        <v>9.6226415094339629E-2</v>
      </c>
      <c r="P107" s="37">
        <f t="shared" si="29"/>
        <v>6.9575471698113206E-2</v>
      </c>
      <c r="Q107" s="37">
        <f t="shared" si="31"/>
        <v>1.3561320754716982E-2</v>
      </c>
    </row>
    <row r="108" spans="3:17" s="8" customFormat="1" ht="17.25" customHeight="1" x14ac:dyDescent="0.25">
      <c r="C108" s="35" t="s">
        <v>106</v>
      </c>
      <c r="D108" s="105">
        <v>8907</v>
      </c>
      <c r="E108" s="105">
        <v>2025</v>
      </c>
      <c r="F108" s="105">
        <v>3827</v>
      </c>
      <c r="G108" s="105">
        <v>1403</v>
      </c>
      <c r="H108" s="105">
        <v>994</v>
      </c>
      <c r="I108" s="105">
        <v>569</v>
      </c>
      <c r="J108" s="105">
        <v>89</v>
      </c>
      <c r="K108" s="36">
        <f t="shared" si="21"/>
        <v>1</v>
      </c>
      <c r="L108" s="39">
        <f t="shared" si="25"/>
        <v>0.2273492758504547</v>
      </c>
      <c r="M108" s="37">
        <f t="shared" si="26"/>
        <v>0.429662063545526</v>
      </c>
      <c r="N108" s="37">
        <f t="shared" si="27"/>
        <v>0.1575165600089817</v>
      </c>
      <c r="O108" s="37">
        <f t="shared" si="28"/>
        <v>0.11159761984955653</v>
      </c>
      <c r="P108" s="37">
        <f t="shared" si="29"/>
        <v>6.3882339732794433E-2</v>
      </c>
      <c r="Q108" s="37">
        <f t="shared" si="31"/>
        <v>9.9921410126866516E-3</v>
      </c>
    </row>
    <row r="109" spans="3:17" s="8" customFormat="1" ht="17.25" customHeight="1" x14ac:dyDescent="0.25">
      <c r="C109" s="35" t="s">
        <v>107</v>
      </c>
      <c r="D109" s="105">
        <v>36530</v>
      </c>
      <c r="E109" s="105">
        <v>7209</v>
      </c>
      <c r="F109" s="105">
        <v>14552</v>
      </c>
      <c r="G109" s="105">
        <v>6161</v>
      </c>
      <c r="H109" s="105">
        <v>4281</v>
      </c>
      <c r="I109" s="105">
        <v>3525</v>
      </c>
      <c r="J109" s="105">
        <v>802</v>
      </c>
      <c r="K109" s="36">
        <f t="shared" si="21"/>
        <v>1</v>
      </c>
      <c r="L109" s="37">
        <f t="shared" si="25"/>
        <v>0.19734464823432796</v>
      </c>
      <c r="M109" s="37">
        <f t="shared" si="26"/>
        <v>0.39835751437174927</v>
      </c>
      <c r="N109" s="37">
        <f t="shared" si="27"/>
        <v>0.16865589926088148</v>
      </c>
      <c r="O109" s="37">
        <f t="shared" si="28"/>
        <v>0.11719134957569122</v>
      </c>
      <c r="P109" s="37">
        <f t="shared" si="29"/>
        <v>9.6496030659731724E-2</v>
      </c>
      <c r="Q109" s="37">
        <f t="shared" si="31"/>
        <v>2.1954557897618396E-2</v>
      </c>
    </row>
    <row r="110" spans="3:17" s="8" customFormat="1" ht="17.25" customHeight="1" x14ac:dyDescent="0.25">
      <c r="C110" s="35" t="s">
        <v>108</v>
      </c>
      <c r="D110" s="105">
        <v>17852</v>
      </c>
      <c r="E110" s="105">
        <v>3948</v>
      </c>
      <c r="F110" s="105">
        <v>7364</v>
      </c>
      <c r="G110" s="105">
        <v>2852</v>
      </c>
      <c r="H110" s="105">
        <v>2008</v>
      </c>
      <c r="I110" s="105">
        <v>1417</v>
      </c>
      <c r="J110" s="105">
        <v>263</v>
      </c>
      <c r="K110" s="36">
        <f t="shared" si="21"/>
        <v>1</v>
      </c>
      <c r="L110" s="39">
        <f t="shared" si="25"/>
        <v>0.22115169168720591</v>
      </c>
      <c r="M110" s="37">
        <f t="shared" si="26"/>
        <v>0.41250280080663232</v>
      </c>
      <c r="N110" s="37">
        <f t="shared" si="27"/>
        <v>0.1597580103069684</v>
      </c>
      <c r="O110" s="37">
        <f t="shared" si="28"/>
        <v>0.11248039435357383</v>
      </c>
      <c r="P110" s="37">
        <f t="shared" si="29"/>
        <v>7.9374859959668378E-2</v>
      </c>
      <c r="Q110" s="37">
        <f t="shared" si="31"/>
        <v>1.4732242885951154E-2</v>
      </c>
    </row>
    <row r="111" spans="3:17" s="8" customFormat="1" ht="17.25" customHeight="1" x14ac:dyDescent="0.25">
      <c r="C111" s="35" t="s">
        <v>109</v>
      </c>
      <c r="D111" s="105">
        <v>11018</v>
      </c>
      <c r="E111" s="105">
        <v>2152</v>
      </c>
      <c r="F111" s="105">
        <v>4830</v>
      </c>
      <c r="G111" s="105">
        <v>2001</v>
      </c>
      <c r="H111" s="105">
        <v>1182</v>
      </c>
      <c r="I111" s="105">
        <v>709</v>
      </c>
      <c r="J111" s="105">
        <v>144</v>
      </c>
      <c r="K111" s="36">
        <f t="shared" si="21"/>
        <v>1</v>
      </c>
      <c r="L111" s="37">
        <f t="shared" si="25"/>
        <v>0.19531675440188781</v>
      </c>
      <c r="M111" s="37">
        <f t="shared" si="26"/>
        <v>0.43837357052096571</v>
      </c>
      <c r="N111" s="37">
        <f t="shared" si="27"/>
        <v>0.18161190778725722</v>
      </c>
      <c r="O111" s="37">
        <f t="shared" si="28"/>
        <v>0.10727899800326739</v>
      </c>
      <c r="P111" s="37">
        <f t="shared" si="29"/>
        <v>6.434924668723907E-2</v>
      </c>
      <c r="Q111" s="37">
        <f t="shared" si="31"/>
        <v>1.3069522599382828E-2</v>
      </c>
    </row>
    <row r="112" spans="3:17" s="8" customFormat="1" ht="17.25" customHeight="1" x14ac:dyDescent="0.25">
      <c r="C112" s="35" t="s">
        <v>110</v>
      </c>
      <c r="D112" s="105">
        <v>8300</v>
      </c>
      <c r="E112" s="105">
        <v>1837</v>
      </c>
      <c r="F112" s="105">
        <v>3419</v>
      </c>
      <c r="G112" s="105">
        <v>1322</v>
      </c>
      <c r="H112" s="105">
        <v>916</v>
      </c>
      <c r="I112" s="105">
        <v>670</v>
      </c>
      <c r="J112" s="105">
        <v>136</v>
      </c>
      <c r="K112" s="36">
        <f t="shared" si="21"/>
        <v>1</v>
      </c>
      <c r="L112" s="39">
        <f t="shared" si="25"/>
        <v>0.22132530120481927</v>
      </c>
      <c r="M112" s="37">
        <f t="shared" si="26"/>
        <v>0.41192771084337348</v>
      </c>
      <c r="N112" s="37">
        <f t="shared" si="27"/>
        <v>0.15927710843373494</v>
      </c>
      <c r="O112" s="37">
        <f t="shared" si="28"/>
        <v>0.11036144578313253</v>
      </c>
      <c r="P112" s="37">
        <f t="shared" si="29"/>
        <v>8.0722891566265054E-2</v>
      </c>
      <c r="Q112" s="37">
        <f t="shared" si="31"/>
        <v>1.6385542168674699E-2</v>
      </c>
    </row>
    <row r="113" spans="3:17" s="8" customFormat="1" ht="17.25" customHeight="1" x14ac:dyDescent="0.25">
      <c r="C113" s="35" t="s">
        <v>111</v>
      </c>
      <c r="D113" s="105">
        <v>19009</v>
      </c>
      <c r="E113" s="105">
        <v>3632</v>
      </c>
      <c r="F113" s="105">
        <v>8281</v>
      </c>
      <c r="G113" s="105">
        <v>3211</v>
      </c>
      <c r="H113" s="105">
        <v>2217</v>
      </c>
      <c r="I113" s="105">
        <v>1458</v>
      </c>
      <c r="J113" s="105">
        <v>210</v>
      </c>
      <c r="K113" s="36">
        <f t="shared" si="21"/>
        <v>1</v>
      </c>
      <c r="L113" s="37">
        <f t="shared" si="25"/>
        <v>0.19106738913146404</v>
      </c>
      <c r="M113" s="37">
        <f t="shared" si="26"/>
        <v>0.43563575148613815</v>
      </c>
      <c r="N113" s="37">
        <f t="shared" si="27"/>
        <v>0.16891998527013519</v>
      </c>
      <c r="O113" s="37">
        <f t="shared" si="28"/>
        <v>0.11662896522699774</v>
      </c>
      <c r="P113" s="37">
        <f t="shared" si="29"/>
        <v>7.6700510284602036E-2</v>
      </c>
      <c r="Q113" s="37">
        <f t="shared" si="31"/>
        <v>1.1047398600662844E-2</v>
      </c>
    </row>
    <row r="114" spans="3:17" s="8" customFormat="1" ht="17.25" customHeight="1" x14ac:dyDescent="0.25">
      <c r="C114" s="35" t="s">
        <v>112</v>
      </c>
      <c r="D114" s="105">
        <v>7026</v>
      </c>
      <c r="E114" s="105">
        <v>1175</v>
      </c>
      <c r="F114" s="105">
        <v>2887</v>
      </c>
      <c r="G114" s="105">
        <v>1208</v>
      </c>
      <c r="H114" s="105">
        <v>937</v>
      </c>
      <c r="I114" s="105">
        <v>693</v>
      </c>
      <c r="J114" s="105">
        <v>126</v>
      </c>
      <c r="K114" s="36">
        <f t="shared" si="21"/>
        <v>0.99999999999999989</v>
      </c>
      <c r="L114" s="37">
        <f t="shared" si="25"/>
        <v>0.16723598064332479</v>
      </c>
      <c r="M114" s="37">
        <f t="shared" si="26"/>
        <v>0.41090236265300312</v>
      </c>
      <c r="N114" s="37">
        <f t="shared" si="27"/>
        <v>0.17193282095075435</v>
      </c>
      <c r="O114" s="37">
        <f t="shared" si="28"/>
        <v>0.13336179903216624</v>
      </c>
      <c r="P114" s="37">
        <f t="shared" si="29"/>
        <v>9.8633646456020491E-2</v>
      </c>
      <c r="Q114" s="37">
        <f t="shared" si="31"/>
        <v>1.7933390264730998E-2</v>
      </c>
    </row>
    <row r="115" spans="3:17" s="8" customFormat="1" ht="17.25" customHeight="1" x14ac:dyDescent="0.25">
      <c r="C115" s="35" t="s">
        <v>113</v>
      </c>
      <c r="D115" s="105">
        <v>57161</v>
      </c>
      <c r="E115" s="105">
        <v>10217</v>
      </c>
      <c r="F115" s="105">
        <v>23415</v>
      </c>
      <c r="G115" s="105">
        <v>9927</v>
      </c>
      <c r="H115" s="105">
        <v>7154</v>
      </c>
      <c r="I115" s="105">
        <v>5320</v>
      </c>
      <c r="J115" s="105">
        <v>1128</v>
      </c>
      <c r="K115" s="36">
        <f t="shared" si="21"/>
        <v>0.99999999999999989</v>
      </c>
      <c r="L115" s="37">
        <f t="shared" si="25"/>
        <v>0.17874074981193472</v>
      </c>
      <c r="M115" s="37">
        <f t="shared" si="26"/>
        <v>0.40963244169976032</v>
      </c>
      <c r="N115" s="37">
        <f t="shared" si="27"/>
        <v>0.17366736061300536</v>
      </c>
      <c r="O115" s="37">
        <f t="shared" si="28"/>
        <v>0.12515526320393275</v>
      </c>
      <c r="P115" s="37">
        <f t="shared" si="29"/>
        <v>9.3070450132083066E-2</v>
      </c>
      <c r="Q115" s="37">
        <f t="shared" si="31"/>
        <v>1.9733734539283777E-2</v>
      </c>
    </row>
    <row r="116" spans="3:17" s="8" customFormat="1" ht="17.25" customHeight="1" x14ac:dyDescent="0.25">
      <c r="C116" s="32" t="s">
        <v>114</v>
      </c>
      <c r="D116" s="102">
        <v>263086</v>
      </c>
      <c r="E116" s="103">
        <v>45090</v>
      </c>
      <c r="F116" s="102">
        <v>103084</v>
      </c>
      <c r="G116" s="103">
        <v>50954</v>
      </c>
      <c r="H116" s="102">
        <v>34005</v>
      </c>
      <c r="I116" s="103">
        <v>24247</v>
      </c>
      <c r="J116" s="102">
        <v>5706</v>
      </c>
      <c r="K116" s="33">
        <f t="shared" si="21"/>
        <v>1</v>
      </c>
      <c r="L116" s="23">
        <f t="shared" si="25"/>
        <v>0.17138882342656014</v>
      </c>
      <c r="M116" s="23">
        <f t="shared" si="26"/>
        <v>0.39182624693066148</v>
      </c>
      <c r="N116" s="23">
        <f t="shared" si="27"/>
        <v>0.19367811286043346</v>
      </c>
      <c r="O116" s="23">
        <f t="shared" si="28"/>
        <v>0.12925431227811437</v>
      </c>
      <c r="P116" s="23">
        <f t="shared" si="29"/>
        <v>9.2163779144462263E-2</v>
      </c>
      <c r="Q116" s="23">
        <f t="shared" si="31"/>
        <v>2.1688725359768287E-2</v>
      </c>
    </row>
    <row r="117" spans="3:17" s="8" customFormat="1" ht="17.25" customHeight="1" x14ac:dyDescent="0.25">
      <c r="C117" s="35" t="s">
        <v>115</v>
      </c>
      <c r="D117" s="105">
        <v>33994</v>
      </c>
      <c r="E117" s="105">
        <v>5295</v>
      </c>
      <c r="F117" s="105">
        <v>14918</v>
      </c>
      <c r="G117" s="105">
        <v>6803</v>
      </c>
      <c r="H117" s="105">
        <v>3970</v>
      </c>
      <c r="I117" s="105">
        <v>2403</v>
      </c>
      <c r="J117" s="105">
        <v>605</v>
      </c>
      <c r="K117" s="36">
        <f t="shared" si="21"/>
        <v>1</v>
      </c>
      <c r="L117" s="37">
        <f t="shared" si="25"/>
        <v>0.15576278166735305</v>
      </c>
      <c r="M117" s="37">
        <f t="shared" si="26"/>
        <v>0.43884214861446136</v>
      </c>
      <c r="N117" s="37">
        <f t="shared" si="27"/>
        <v>0.20012355121492029</v>
      </c>
      <c r="O117" s="37">
        <f t="shared" si="28"/>
        <v>0.11678531505559804</v>
      </c>
      <c r="P117" s="37">
        <f t="shared" si="29"/>
        <v>7.0688945107960227E-2</v>
      </c>
      <c r="Q117" s="37">
        <f t="shared" si="31"/>
        <v>1.7797258339707005E-2</v>
      </c>
    </row>
    <row r="118" spans="3:17" s="8" customFormat="1" ht="17.25" customHeight="1" x14ac:dyDescent="0.25">
      <c r="C118" s="35" t="s">
        <v>116</v>
      </c>
      <c r="D118" s="105">
        <v>17992</v>
      </c>
      <c r="E118" s="105">
        <v>3126</v>
      </c>
      <c r="F118" s="105">
        <v>7381</v>
      </c>
      <c r="G118" s="105">
        <v>3753</v>
      </c>
      <c r="H118" s="105">
        <v>2301</v>
      </c>
      <c r="I118" s="105">
        <v>1216</v>
      </c>
      <c r="J118" s="105">
        <v>215</v>
      </c>
      <c r="K118" s="36">
        <f t="shared" si="21"/>
        <v>1</v>
      </c>
      <c r="L118" s="37">
        <f t="shared" si="25"/>
        <v>0.17374388617163183</v>
      </c>
      <c r="M118" s="37">
        <f t="shared" si="26"/>
        <v>0.41023788350377943</v>
      </c>
      <c r="N118" s="37">
        <f t="shared" si="27"/>
        <v>0.20859270787016451</v>
      </c>
      <c r="O118" s="37">
        <f t="shared" si="28"/>
        <v>0.12789017341040462</v>
      </c>
      <c r="P118" s="37">
        <f t="shared" si="29"/>
        <v>6.7585593597154298E-2</v>
      </c>
      <c r="Q118" s="37">
        <f t="shared" si="31"/>
        <v>1.1949755446865273E-2</v>
      </c>
    </row>
    <row r="119" spans="3:17" s="8" customFormat="1" ht="17.25" customHeight="1" x14ac:dyDescent="0.25">
      <c r="C119" s="35" t="s">
        <v>117</v>
      </c>
      <c r="D119" s="105">
        <v>20484</v>
      </c>
      <c r="E119" s="105">
        <v>4055</v>
      </c>
      <c r="F119" s="105">
        <v>8718</v>
      </c>
      <c r="G119" s="105">
        <v>3643</v>
      </c>
      <c r="H119" s="105">
        <v>2282</v>
      </c>
      <c r="I119" s="105">
        <v>1464</v>
      </c>
      <c r="J119" s="105">
        <v>322</v>
      </c>
      <c r="K119" s="36">
        <f t="shared" si="21"/>
        <v>1</v>
      </c>
      <c r="L119" s="37">
        <f t="shared" si="25"/>
        <v>0.1979593829330209</v>
      </c>
      <c r="M119" s="37">
        <f t="shared" si="26"/>
        <v>0.42560046865846513</v>
      </c>
      <c r="N119" s="37">
        <f t="shared" si="27"/>
        <v>0.17784612380394454</v>
      </c>
      <c r="O119" s="37">
        <f t="shared" si="28"/>
        <v>0.11140402265182582</v>
      </c>
      <c r="P119" s="37">
        <f t="shared" si="29"/>
        <v>7.1470415934387813E-2</v>
      </c>
      <c r="Q119" s="37">
        <f t="shared" si="31"/>
        <v>1.571958601835579E-2</v>
      </c>
    </row>
    <row r="120" spans="3:17" s="8" customFormat="1" ht="17.25" customHeight="1" x14ac:dyDescent="0.25">
      <c r="C120" s="35" t="s">
        <v>118</v>
      </c>
      <c r="D120" s="105">
        <v>57838</v>
      </c>
      <c r="E120" s="105">
        <v>7740</v>
      </c>
      <c r="F120" s="105">
        <v>19138</v>
      </c>
      <c r="G120" s="105">
        <v>11213</v>
      </c>
      <c r="H120" s="105">
        <v>9165</v>
      </c>
      <c r="I120" s="105">
        <v>8177</v>
      </c>
      <c r="J120" s="105">
        <v>2405</v>
      </c>
      <c r="K120" s="36">
        <f t="shared" si="21"/>
        <v>1</v>
      </c>
      <c r="L120" s="37">
        <f t="shared" si="25"/>
        <v>0.13382205470451952</v>
      </c>
      <c r="M120" s="37">
        <f t="shared" si="26"/>
        <v>0.33088972647740239</v>
      </c>
      <c r="N120" s="37">
        <f t="shared" si="27"/>
        <v>0.19386908261004876</v>
      </c>
      <c r="O120" s="37">
        <f t="shared" si="28"/>
        <v>0.15845983609391751</v>
      </c>
      <c r="P120" s="37">
        <f t="shared" si="29"/>
        <v>0.14137764099726824</v>
      </c>
      <c r="Q120" s="37">
        <f t="shared" si="31"/>
        <v>4.1581659116843597E-2</v>
      </c>
    </row>
    <row r="121" spans="3:17" s="8" customFormat="1" ht="17.25" customHeight="1" x14ac:dyDescent="0.25">
      <c r="C121" s="35" t="s">
        <v>119</v>
      </c>
      <c r="D121" s="105">
        <v>19048</v>
      </c>
      <c r="E121" s="105">
        <v>3534</v>
      </c>
      <c r="F121" s="105">
        <v>7467</v>
      </c>
      <c r="G121" s="105">
        <v>3942</v>
      </c>
      <c r="H121" s="105">
        <v>2436</v>
      </c>
      <c r="I121" s="105">
        <v>1444</v>
      </c>
      <c r="J121" s="105">
        <v>225</v>
      </c>
      <c r="K121" s="36">
        <f t="shared" si="21"/>
        <v>1</v>
      </c>
      <c r="L121" s="37">
        <f t="shared" si="25"/>
        <v>0.18553128937421251</v>
      </c>
      <c r="M121" s="37">
        <f t="shared" si="26"/>
        <v>0.39200965980680386</v>
      </c>
      <c r="N121" s="37">
        <f t="shared" si="27"/>
        <v>0.20695086098278034</v>
      </c>
      <c r="O121" s="37">
        <f t="shared" si="28"/>
        <v>0.12788744225115498</v>
      </c>
      <c r="P121" s="37">
        <f t="shared" si="29"/>
        <v>7.5808483830323389E-2</v>
      </c>
      <c r="Q121" s="37">
        <f t="shared" si="31"/>
        <v>1.1812263754724906E-2</v>
      </c>
    </row>
    <row r="122" spans="3:17" s="8" customFormat="1" ht="17.25" customHeight="1" x14ac:dyDescent="0.25">
      <c r="C122" s="35" t="s">
        <v>120</v>
      </c>
      <c r="D122" s="105">
        <v>27491</v>
      </c>
      <c r="E122" s="105">
        <v>4391</v>
      </c>
      <c r="F122" s="105">
        <v>10316</v>
      </c>
      <c r="G122" s="105">
        <v>5236</v>
      </c>
      <c r="H122" s="105">
        <v>3898</v>
      </c>
      <c r="I122" s="105">
        <v>2961</v>
      </c>
      <c r="J122" s="105">
        <v>689</v>
      </c>
      <c r="K122" s="36">
        <f t="shared" si="21"/>
        <v>1</v>
      </c>
      <c r="L122" s="37">
        <f t="shared" si="25"/>
        <v>0.15972500090938851</v>
      </c>
      <c r="M122" s="37">
        <f t="shared" si="26"/>
        <v>0.37525008184496744</v>
      </c>
      <c r="N122" s="37">
        <f t="shared" si="27"/>
        <v>0.19046233312720526</v>
      </c>
      <c r="O122" s="37">
        <f t="shared" si="28"/>
        <v>0.14179185915390491</v>
      </c>
      <c r="P122" s="37">
        <f t="shared" si="29"/>
        <v>0.10770797715616019</v>
      </c>
      <c r="Q122" s="37">
        <f t="shared" si="31"/>
        <v>2.5062747808373649E-2</v>
      </c>
    </row>
    <row r="123" spans="3:17" s="8" customFormat="1" ht="17.25" customHeight="1" x14ac:dyDescent="0.25">
      <c r="C123" s="35" t="s">
        <v>121</v>
      </c>
      <c r="D123" s="105">
        <v>6960</v>
      </c>
      <c r="E123" s="105">
        <v>2047</v>
      </c>
      <c r="F123" s="105">
        <v>2510</v>
      </c>
      <c r="G123" s="105">
        <v>1083</v>
      </c>
      <c r="H123" s="105">
        <v>723</v>
      </c>
      <c r="I123" s="105">
        <v>504</v>
      </c>
      <c r="J123" s="105">
        <v>93</v>
      </c>
      <c r="K123" s="36">
        <f t="shared" si="21"/>
        <v>1</v>
      </c>
      <c r="L123" s="39">
        <f t="shared" si="25"/>
        <v>0.29410919540229885</v>
      </c>
      <c r="M123" s="37">
        <f t="shared" si="26"/>
        <v>0.36063218390804597</v>
      </c>
      <c r="N123" s="37">
        <f t="shared" si="27"/>
        <v>0.15560344827586206</v>
      </c>
      <c r="O123" s="37">
        <f t="shared" si="28"/>
        <v>0.10387931034482759</v>
      </c>
      <c r="P123" s="37">
        <f t="shared" si="29"/>
        <v>7.2413793103448282E-2</v>
      </c>
      <c r="Q123" s="37">
        <f t="shared" si="31"/>
        <v>1.3362068965517242E-2</v>
      </c>
    </row>
    <row r="124" spans="3:17" s="8" customFormat="1" ht="17.25" customHeight="1" x14ac:dyDescent="0.25">
      <c r="C124" s="35" t="s">
        <v>122</v>
      </c>
      <c r="D124" s="105">
        <v>15697</v>
      </c>
      <c r="E124" s="105">
        <v>2896</v>
      </c>
      <c r="F124" s="105">
        <v>6566</v>
      </c>
      <c r="G124" s="105">
        <v>3084</v>
      </c>
      <c r="H124" s="105">
        <v>1834</v>
      </c>
      <c r="I124" s="105">
        <v>1156</v>
      </c>
      <c r="J124" s="105">
        <v>161</v>
      </c>
      <c r="K124" s="36">
        <f t="shared" si="21"/>
        <v>1</v>
      </c>
      <c r="L124" s="37">
        <f t="shared" si="25"/>
        <v>0.1844938523284704</v>
      </c>
      <c r="M124" s="37">
        <f t="shared" si="26"/>
        <v>0.41829648977511624</v>
      </c>
      <c r="N124" s="37">
        <f t="shared" si="27"/>
        <v>0.19647066318404791</v>
      </c>
      <c r="O124" s="37">
        <f t="shared" si="28"/>
        <v>0.11683761228260177</v>
      </c>
      <c r="P124" s="37">
        <f t="shared" si="29"/>
        <v>7.3644645473657386E-2</v>
      </c>
      <c r="Q124" s="37">
        <f t="shared" si="31"/>
        <v>1.0256736956106263E-2</v>
      </c>
    </row>
    <row r="125" spans="3:17" s="8" customFormat="1" ht="17.25" customHeight="1" x14ac:dyDescent="0.25">
      <c r="C125" s="35" t="s">
        <v>123</v>
      </c>
      <c r="D125" s="105">
        <v>39909</v>
      </c>
      <c r="E125" s="105">
        <v>6678</v>
      </c>
      <c r="F125" s="105">
        <v>16048</v>
      </c>
      <c r="G125" s="105">
        <v>7909</v>
      </c>
      <c r="H125" s="105">
        <v>4926</v>
      </c>
      <c r="I125" s="105">
        <v>3596</v>
      </c>
      <c r="J125" s="105">
        <v>752</v>
      </c>
      <c r="K125" s="36">
        <f t="shared" si="21"/>
        <v>1</v>
      </c>
      <c r="L125" s="37">
        <f t="shared" si="25"/>
        <v>0.16733067729083664</v>
      </c>
      <c r="M125" s="37">
        <f t="shared" si="26"/>
        <v>0.40211481119546971</v>
      </c>
      <c r="N125" s="37">
        <f t="shared" si="27"/>
        <v>0.19817585005888397</v>
      </c>
      <c r="O125" s="37">
        <f t="shared" si="28"/>
        <v>0.12343080508156055</v>
      </c>
      <c r="P125" s="37">
        <f t="shared" si="29"/>
        <v>9.0104988849632917E-2</v>
      </c>
      <c r="Q125" s="37">
        <f t="shared" si="31"/>
        <v>1.8842867523616226E-2</v>
      </c>
    </row>
    <row r="126" spans="3:17" s="8" customFormat="1" ht="17.25" customHeight="1" x14ac:dyDescent="0.25">
      <c r="C126" s="35" t="s">
        <v>124</v>
      </c>
      <c r="D126" s="105">
        <v>8316</v>
      </c>
      <c r="E126" s="105">
        <v>1731</v>
      </c>
      <c r="F126" s="105">
        <v>3531</v>
      </c>
      <c r="G126" s="105">
        <v>1632</v>
      </c>
      <c r="H126" s="105">
        <v>891</v>
      </c>
      <c r="I126" s="105">
        <v>474</v>
      </c>
      <c r="J126" s="105">
        <v>57</v>
      </c>
      <c r="K126" s="36">
        <f t="shared" si="21"/>
        <v>1</v>
      </c>
      <c r="L126" s="39">
        <f t="shared" ref="L126:L132" si="32">E126/$D126</f>
        <v>0.20815295815295815</v>
      </c>
      <c r="M126" s="37">
        <f t="shared" ref="M126:M132" si="33">F126/$D126</f>
        <v>0.42460317460317459</v>
      </c>
      <c r="N126" s="37">
        <f t="shared" ref="N126:N132" si="34">G126/$D126</f>
        <v>0.19624819624819625</v>
      </c>
      <c r="O126" s="37">
        <f t="shared" ref="O126:O132" si="35">H126/$D126</f>
        <v>0.10714285714285714</v>
      </c>
      <c r="P126" s="37">
        <f t="shared" ref="P126:P132" si="36">I126/$D126</f>
        <v>5.6998556998557E-2</v>
      </c>
      <c r="Q126" s="37">
        <f t="shared" si="31"/>
        <v>6.854256854256854E-3</v>
      </c>
    </row>
    <row r="127" spans="3:17" s="8" customFormat="1" ht="17.25" customHeight="1" x14ac:dyDescent="0.25">
      <c r="C127" s="35" t="s">
        <v>125</v>
      </c>
      <c r="D127" s="105">
        <v>15357</v>
      </c>
      <c r="E127" s="105">
        <v>3597</v>
      </c>
      <c r="F127" s="105">
        <v>6491</v>
      </c>
      <c r="G127" s="105">
        <v>2656</v>
      </c>
      <c r="H127" s="105">
        <v>1579</v>
      </c>
      <c r="I127" s="105">
        <v>852</v>
      </c>
      <c r="J127" s="105">
        <v>182</v>
      </c>
      <c r="K127" s="36">
        <f t="shared" si="21"/>
        <v>1</v>
      </c>
      <c r="L127" s="39">
        <f t="shared" si="32"/>
        <v>0.23422543465520609</v>
      </c>
      <c r="M127" s="37">
        <f t="shared" si="33"/>
        <v>0.42267369929022597</v>
      </c>
      <c r="N127" s="37">
        <f t="shared" si="34"/>
        <v>0.17295044605066093</v>
      </c>
      <c r="O127" s="37">
        <f t="shared" si="35"/>
        <v>0.10281956111219639</v>
      </c>
      <c r="P127" s="37">
        <f t="shared" si="36"/>
        <v>5.5479585856612619E-2</v>
      </c>
      <c r="Q127" s="37">
        <f t="shared" si="31"/>
        <v>1.1851273035098002E-2</v>
      </c>
    </row>
    <row r="128" spans="3:17" s="8" customFormat="1" ht="17.25" customHeight="1" x14ac:dyDescent="0.25">
      <c r="C128" s="32" t="s">
        <v>126</v>
      </c>
      <c r="D128" s="102">
        <v>315058</v>
      </c>
      <c r="E128" s="103">
        <v>50956</v>
      </c>
      <c r="F128" s="102">
        <v>124098</v>
      </c>
      <c r="G128" s="103">
        <v>56123</v>
      </c>
      <c r="H128" s="102">
        <v>41398</v>
      </c>
      <c r="I128" s="103">
        <v>33045</v>
      </c>
      <c r="J128" s="102">
        <v>9438</v>
      </c>
      <c r="K128" s="33">
        <f t="shared" si="21"/>
        <v>1</v>
      </c>
      <c r="L128" s="23">
        <f t="shared" si="32"/>
        <v>0.16173529953214963</v>
      </c>
      <c r="M128" s="23">
        <f t="shared" si="33"/>
        <v>0.39388937909845173</v>
      </c>
      <c r="N128" s="23">
        <f t="shared" si="34"/>
        <v>0.17813545442426473</v>
      </c>
      <c r="O128" s="23">
        <f t="shared" si="35"/>
        <v>0.13139802829955119</v>
      </c>
      <c r="P128" s="23">
        <f t="shared" si="36"/>
        <v>0.10488544966323661</v>
      </c>
      <c r="Q128" s="23">
        <f t="shared" si="31"/>
        <v>2.9956388982346108E-2</v>
      </c>
    </row>
    <row r="129" spans="3:17" s="8" customFormat="1" ht="17.25" customHeight="1" x14ac:dyDescent="0.25">
      <c r="C129" s="35" t="s">
        <v>127</v>
      </c>
      <c r="D129" s="105">
        <v>7811</v>
      </c>
      <c r="E129" s="105">
        <v>1746</v>
      </c>
      <c r="F129" s="105">
        <v>3886</v>
      </c>
      <c r="G129" s="105">
        <v>1161</v>
      </c>
      <c r="H129" s="105">
        <v>604</v>
      </c>
      <c r="I129" s="105">
        <v>358</v>
      </c>
      <c r="J129" s="105">
        <v>56</v>
      </c>
      <c r="K129" s="36">
        <f t="shared" si="21"/>
        <v>1.0000000000000002</v>
      </c>
      <c r="L129" s="39">
        <f t="shared" si="32"/>
        <v>0.22353091793624377</v>
      </c>
      <c r="M129" s="37">
        <f t="shared" si="33"/>
        <v>0.49750352067596981</v>
      </c>
      <c r="N129" s="37">
        <f t="shared" si="34"/>
        <v>0.14863653821533734</v>
      </c>
      <c r="O129" s="37">
        <f t="shared" si="35"/>
        <v>7.7326846754576878E-2</v>
      </c>
      <c r="P129" s="37">
        <f t="shared" si="36"/>
        <v>4.5832799897580337E-2</v>
      </c>
      <c r="Q129" s="37">
        <f t="shared" si="31"/>
        <v>7.1693765202918962E-3</v>
      </c>
    </row>
    <row r="130" spans="3:17" s="8" customFormat="1" ht="17.25" customHeight="1" x14ac:dyDescent="0.25">
      <c r="C130" s="35" t="s">
        <v>128</v>
      </c>
      <c r="D130" s="105">
        <v>24417</v>
      </c>
      <c r="E130" s="105">
        <v>5580</v>
      </c>
      <c r="F130" s="105">
        <v>10036</v>
      </c>
      <c r="G130" s="105">
        <v>4041</v>
      </c>
      <c r="H130" s="105">
        <v>2770</v>
      </c>
      <c r="I130" s="105">
        <v>1715</v>
      </c>
      <c r="J130" s="105">
        <v>275</v>
      </c>
      <c r="K130" s="36">
        <f t="shared" si="21"/>
        <v>1</v>
      </c>
      <c r="L130" s="39">
        <f t="shared" si="32"/>
        <v>0.22852930335422042</v>
      </c>
      <c r="M130" s="37">
        <f t="shared" si="33"/>
        <v>0.41102510545931115</v>
      </c>
      <c r="N130" s="37">
        <f t="shared" si="34"/>
        <v>0.16549944710652414</v>
      </c>
      <c r="O130" s="37">
        <f t="shared" si="35"/>
        <v>0.11344555023139616</v>
      </c>
      <c r="P130" s="37">
        <f t="shared" si="36"/>
        <v>7.0237948969979938E-2</v>
      </c>
      <c r="Q130" s="37">
        <f t="shared" si="31"/>
        <v>1.126264487856821E-2</v>
      </c>
    </row>
    <row r="131" spans="3:17" s="8" customFormat="1" ht="17.25" customHeight="1" x14ac:dyDescent="0.25">
      <c r="C131" s="35" t="s">
        <v>129</v>
      </c>
      <c r="D131" s="105">
        <v>102724</v>
      </c>
      <c r="E131" s="105">
        <v>11608</v>
      </c>
      <c r="F131" s="105">
        <v>33741</v>
      </c>
      <c r="G131" s="105">
        <v>18002</v>
      </c>
      <c r="H131" s="105">
        <v>15820</v>
      </c>
      <c r="I131" s="105">
        <v>16823</v>
      </c>
      <c r="J131" s="105">
        <v>6730</v>
      </c>
      <c r="K131" s="36">
        <f t="shared" si="21"/>
        <v>1</v>
      </c>
      <c r="L131" s="37">
        <f t="shared" si="32"/>
        <v>0.11300183014680114</v>
      </c>
      <c r="M131" s="37">
        <f t="shared" si="33"/>
        <v>0.32846267668704487</v>
      </c>
      <c r="N131" s="37">
        <f t="shared" si="34"/>
        <v>0.17524629103228068</v>
      </c>
      <c r="O131" s="37">
        <f t="shared" si="35"/>
        <v>0.15400490635099878</v>
      </c>
      <c r="P131" s="37">
        <f t="shared" si="36"/>
        <v>0.16376893423153305</v>
      </c>
      <c r="Q131" s="37">
        <f t="shared" si="31"/>
        <v>6.5515361551341453E-2</v>
      </c>
    </row>
    <row r="132" spans="3:17" s="8" customFormat="1" ht="17.25" customHeight="1" x14ac:dyDescent="0.25">
      <c r="C132" s="35" t="s">
        <v>130</v>
      </c>
      <c r="D132" s="105">
        <v>11649</v>
      </c>
      <c r="E132" s="105">
        <v>1552</v>
      </c>
      <c r="F132" s="105">
        <v>4324</v>
      </c>
      <c r="G132" s="105">
        <v>2285</v>
      </c>
      <c r="H132" s="105">
        <v>1951</v>
      </c>
      <c r="I132" s="105">
        <v>1334</v>
      </c>
      <c r="J132" s="105">
        <v>203</v>
      </c>
      <c r="K132" s="36">
        <f t="shared" si="21"/>
        <v>1</v>
      </c>
      <c r="L132" s="37">
        <f t="shared" si="32"/>
        <v>0.13323032019915873</v>
      </c>
      <c r="M132" s="37">
        <f t="shared" si="33"/>
        <v>0.37119066014250152</v>
      </c>
      <c r="N132" s="37">
        <f t="shared" si="34"/>
        <v>0.196154176324148</v>
      </c>
      <c r="O132" s="37">
        <f t="shared" si="35"/>
        <v>0.16748218731221565</v>
      </c>
      <c r="P132" s="37">
        <f t="shared" si="36"/>
        <v>0.11451626749077173</v>
      </c>
      <c r="Q132" s="37">
        <f t="shared" si="31"/>
        <v>1.7426388531204394E-2</v>
      </c>
    </row>
    <row r="133" spans="3:17" s="8" customFormat="1" ht="17.25" customHeight="1" x14ac:dyDescent="0.25">
      <c r="C133" s="35" t="s">
        <v>131</v>
      </c>
      <c r="D133" s="105">
        <v>42865</v>
      </c>
      <c r="E133" s="105">
        <v>6438</v>
      </c>
      <c r="F133" s="105">
        <v>16028</v>
      </c>
      <c r="G133" s="105">
        <v>7984</v>
      </c>
      <c r="H133" s="105">
        <v>6246</v>
      </c>
      <c r="I133" s="105">
        <v>5075</v>
      </c>
      <c r="J133" s="105">
        <v>1094</v>
      </c>
      <c r="K133" s="36">
        <f t="shared" ref="K133:K196" si="37">SUM(L133:Q133)</f>
        <v>0.99999999999999989</v>
      </c>
      <c r="L133" s="37">
        <f t="shared" ref="L133:L196" si="38">E133/$D133</f>
        <v>0.1501924647148023</v>
      </c>
      <c r="M133" s="37">
        <f t="shared" ref="M133:M196" si="39">F133/$D133</f>
        <v>0.37391811501224775</v>
      </c>
      <c r="N133" s="37">
        <f t="shared" ref="N133:N196" si="40">G133/$D133</f>
        <v>0.18625918581593376</v>
      </c>
      <c r="O133" s="37">
        <f t="shared" ref="O133:O196" si="41">H133/$D133</f>
        <v>0.14571328589758545</v>
      </c>
      <c r="P133" s="37">
        <f t="shared" ref="P133:P196" si="42">I133/$D133</f>
        <v>0.11839496092383063</v>
      </c>
      <c r="Q133" s="37">
        <f t="shared" si="31"/>
        <v>2.5521987635600141E-2</v>
      </c>
    </row>
    <row r="134" spans="3:17" s="8" customFormat="1" ht="17.25" customHeight="1" x14ac:dyDescent="0.25">
      <c r="C134" s="35" t="s">
        <v>132</v>
      </c>
      <c r="D134" s="105">
        <v>2711</v>
      </c>
      <c r="E134" s="105">
        <v>572</v>
      </c>
      <c r="F134" s="105">
        <v>1355</v>
      </c>
      <c r="G134" s="105">
        <v>409</v>
      </c>
      <c r="H134" s="105">
        <v>231</v>
      </c>
      <c r="I134" s="105">
        <v>129</v>
      </c>
      <c r="J134" s="105">
        <v>15</v>
      </c>
      <c r="K134" s="36">
        <f t="shared" si="37"/>
        <v>1</v>
      </c>
      <c r="L134" s="39">
        <f t="shared" si="38"/>
        <v>0.21099225378089265</v>
      </c>
      <c r="M134" s="37">
        <f t="shared" si="39"/>
        <v>0.49981556621173001</v>
      </c>
      <c r="N134" s="37">
        <f t="shared" si="40"/>
        <v>0.15086683880486906</v>
      </c>
      <c r="O134" s="37">
        <f t="shared" si="41"/>
        <v>8.5208410180745112E-2</v>
      </c>
      <c r="P134" s="37">
        <f t="shared" si="42"/>
        <v>4.7583917373662854E-2</v>
      </c>
      <c r="Q134" s="37">
        <f t="shared" ref="Q134:Q161" si="43">J134/$D134</f>
        <v>5.5330136481003319E-3</v>
      </c>
    </row>
    <row r="135" spans="3:17" s="8" customFormat="1" ht="17.25" customHeight="1" x14ac:dyDescent="0.25">
      <c r="C135" s="35" t="s">
        <v>133</v>
      </c>
      <c r="D135" s="105">
        <v>11756</v>
      </c>
      <c r="E135" s="105">
        <v>1970</v>
      </c>
      <c r="F135" s="105">
        <v>4873</v>
      </c>
      <c r="G135" s="105">
        <v>2319</v>
      </c>
      <c r="H135" s="105">
        <v>1545</v>
      </c>
      <c r="I135" s="105">
        <v>937</v>
      </c>
      <c r="J135" s="105">
        <v>112</v>
      </c>
      <c r="K135" s="36">
        <f t="shared" si="37"/>
        <v>1</v>
      </c>
      <c r="L135" s="37">
        <f t="shared" si="38"/>
        <v>0.16757400476352502</v>
      </c>
      <c r="M135" s="37">
        <f t="shared" si="39"/>
        <v>0.41451173868662811</v>
      </c>
      <c r="N135" s="37">
        <f t="shared" si="40"/>
        <v>0.19726097312010887</v>
      </c>
      <c r="O135" s="37">
        <f t="shared" si="41"/>
        <v>0.13142225246682546</v>
      </c>
      <c r="P135" s="37">
        <f t="shared" si="42"/>
        <v>7.9703980945899963E-2</v>
      </c>
      <c r="Q135" s="37">
        <f t="shared" si="43"/>
        <v>9.5270500170125897E-3</v>
      </c>
    </row>
    <row r="136" spans="3:17" s="8" customFormat="1" ht="17.25" customHeight="1" x14ac:dyDescent="0.25">
      <c r="C136" s="35" t="s">
        <v>134</v>
      </c>
      <c r="D136" s="105">
        <v>14329</v>
      </c>
      <c r="E136" s="105">
        <v>2288</v>
      </c>
      <c r="F136" s="105">
        <v>5677</v>
      </c>
      <c r="G136" s="105">
        <v>2914</v>
      </c>
      <c r="H136" s="105">
        <v>1999</v>
      </c>
      <c r="I136" s="105">
        <v>1252</v>
      </c>
      <c r="J136" s="105">
        <v>199</v>
      </c>
      <c r="K136" s="36">
        <f t="shared" si="37"/>
        <v>1</v>
      </c>
      <c r="L136" s="37">
        <f t="shared" si="38"/>
        <v>0.1596761811710517</v>
      </c>
      <c r="M136" s="37">
        <f t="shared" si="39"/>
        <v>0.39618954567659992</v>
      </c>
      <c r="N136" s="37">
        <f t="shared" si="40"/>
        <v>0.20336380766278178</v>
      </c>
      <c r="O136" s="37">
        <f t="shared" si="41"/>
        <v>0.13950729290250541</v>
      </c>
      <c r="P136" s="37">
        <f t="shared" si="42"/>
        <v>8.7375252983460119E-2</v>
      </c>
      <c r="Q136" s="37">
        <f t="shared" si="43"/>
        <v>1.388791960360109E-2</v>
      </c>
    </row>
    <row r="137" spans="3:17" s="8" customFormat="1" ht="17.25" customHeight="1" x14ac:dyDescent="0.25">
      <c r="C137" s="35" t="s">
        <v>135</v>
      </c>
      <c r="D137" s="105">
        <v>8298</v>
      </c>
      <c r="E137" s="105">
        <v>1929</v>
      </c>
      <c r="F137" s="105">
        <v>3464</v>
      </c>
      <c r="G137" s="105">
        <v>1272</v>
      </c>
      <c r="H137" s="105">
        <v>898</v>
      </c>
      <c r="I137" s="105">
        <v>611</v>
      </c>
      <c r="J137" s="105">
        <v>124</v>
      </c>
      <c r="K137" s="36">
        <f t="shared" si="37"/>
        <v>1</v>
      </c>
      <c r="L137" s="39">
        <f t="shared" si="38"/>
        <v>0.23246565437454808</v>
      </c>
      <c r="M137" s="37">
        <f t="shared" si="39"/>
        <v>0.41744998794890337</v>
      </c>
      <c r="N137" s="37">
        <f t="shared" si="40"/>
        <v>0.15328994938539406</v>
      </c>
      <c r="O137" s="37">
        <f t="shared" si="41"/>
        <v>0.10821884791516027</v>
      </c>
      <c r="P137" s="37">
        <f t="shared" si="42"/>
        <v>7.3632200530248257E-2</v>
      </c>
      <c r="Q137" s="37">
        <f t="shared" si="43"/>
        <v>1.4943359845745963E-2</v>
      </c>
    </row>
    <row r="138" spans="3:17" s="8" customFormat="1" ht="17.25" customHeight="1" x14ac:dyDescent="0.25">
      <c r="C138" s="35" t="s">
        <v>136</v>
      </c>
      <c r="D138" s="105">
        <v>8495</v>
      </c>
      <c r="E138" s="105">
        <v>1593</v>
      </c>
      <c r="F138" s="105">
        <v>3816</v>
      </c>
      <c r="G138" s="105">
        <v>1632</v>
      </c>
      <c r="H138" s="105">
        <v>943</v>
      </c>
      <c r="I138" s="105">
        <v>440</v>
      </c>
      <c r="J138" s="105">
        <v>71</v>
      </c>
      <c r="K138" s="36">
        <f t="shared" si="37"/>
        <v>1</v>
      </c>
      <c r="L138" s="37">
        <f t="shared" si="38"/>
        <v>0.18752207180694527</v>
      </c>
      <c r="M138" s="37">
        <f t="shared" si="39"/>
        <v>0.44920541494997057</v>
      </c>
      <c r="N138" s="37">
        <f t="shared" si="40"/>
        <v>0.19211300765155975</v>
      </c>
      <c r="O138" s="37">
        <f t="shared" si="41"/>
        <v>0.11100647439670394</v>
      </c>
      <c r="P138" s="37">
        <f t="shared" si="42"/>
        <v>5.1795173631547967E-2</v>
      </c>
      <c r="Q138" s="37">
        <f t="shared" si="43"/>
        <v>8.3578575632725135E-3</v>
      </c>
    </row>
    <row r="139" spans="3:17" s="8" customFormat="1" ht="17.25" customHeight="1" x14ac:dyDescent="0.25">
      <c r="C139" s="35" t="s">
        <v>137</v>
      </c>
      <c r="D139" s="105">
        <v>17795</v>
      </c>
      <c r="E139" s="105">
        <v>2749</v>
      </c>
      <c r="F139" s="105">
        <v>7700</v>
      </c>
      <c r="G139" s="105">
        <v>3527</v>
      </c>
      <c r="H139" s="105">
        <v>2399</v>
      </c>
      <c r="I139" s="105">
        <v>1287</v>
      </c>
      <c r="J139" s="105">
        <v>133</v>
      </c>
      <c r="K139" s="36">
        <f t="shared" si="37"/>
        <v>1</v>
      </c>
      <c r="L139" s="37">
        <f t="shared" si="38"/>
        <v>0.15448159595391964</v>
      </c>
      <c r="M139" s="37">
        <f t="shared" si="39"/>
        <v>0.43270581624051702</v>
      </c>
      <c r="N139" s="37">
        <f t="shared" si="40"/>
        <v>0.19820174206237706</v>
      </c>
      <c r="O139" s="37">
        <f t="shared" si="41"/>
        <v>0.13481314976116887</v>
      </c>
      <c r="P139" s="37">
        <f t="shared" si="42"/>
        <v>7.2323686428772127E-2</v>
      </c>
      <c r="Q139" s="37">
        <f t="shared" si="43"/>
        <v>7.4740095532452935E-3</v>
      </c>
    </row>
    <row r="140" spans="3:17" s="8" customFormat="1" ht="17.25" customHeight="1" x14ac:dyDescent="0.25">
      <c r="C140" s="35" t="s">
        <v>138</v>
      </c>
      <c r="D140" s="105">
        <v>6522</v>
      </c>
      <c r="E140" s="105">
        <v>1558</v>
      </c>
      <c r="F140" s="105">
        <v>2911</v>
      </c>
      <c r="G140" s="105">
        <v>1034</v>
      </c>
      <c r="H140" s="105">
        <v>615</v>
      </c>
      <c r="I140" s="105">
        <v>352</v>
      </c>
      <c r="J140" s="105">
        <v>52</v>
      </c>
      <c r="K140" s="36">
        <f t="shared" si="37"/>
        <v>0.99999999999999989</v>
      </c>
      <c r="L140" s="39">
        <f t="shared" si="38"/>
        <v>0.23888377798221405</v>
      </c>
      <c r="M140" s="37">
        <f t="shared" si="39"/>
        <v>0.44633547991413675</v>
      </c>
      <c r="N140" s="37">
        <f t="shared" si="40"/>
        <v>0.15854032505366453</v>
      </c>
      <c r="O140" s="37">
        <f t="shared" si="41"/>
        <v>9.4296228150873962E-2</v>
      </c>
      <c r="P140" s="37">
        <f t="shared" si="42"/>
        <v>5.3971174486353878E-2</v>
      </c>
      <c r="Q140" s="37">
        <f t="shared" si="43"/>
        <v>7.9730144127568223E-3</v>
      </c>
    </row>
    <row r="141" spans="3:17" s="8" customFormat="1" ht="17.25" customHeight="1" x14ac:dyDescent="0.25">
      <c r="C141" s="35" t="s">
        <v>139</v>
      </c>
      <c r="D141" s="105">
        <v>13664</v>
      </c>
      <c r="E141" s="105">
        <v>2938</v>
      </c>
      <c r="F141" s="105">
        <v>6816</v>
      </c>
      <c r="G141" s="105">
        <v>2073</v>
      </c>
      <c r="H141" s="105">
        <v>1077</v>
      </c>
      <c r="I141" s="105">
        <v>662</v>
      </c>
      <c r="J141" s="105">
        <v>98</v>
      </c>
      <c r="K141" s="36">
        <f t="shared" si="37"/>
        <v>1</v>
      </c>
      <c r="L141" s="39">
        <f t="shared" si="38"/>
        <v>0.21501756440281031</v>
      </c>
      <c r="M141" s="37">
        <f t="shared" si="39"/>
        <v>0.49882903981264637</v>
      </c>
      <c r="N141" s="37">
        <f t="shared" si="40"/>
        <v>0.15171252927400469</v>
      </c>
      <c r="O141" s="37">
        <f t="shared" si="41"/>
        <v>7.8820257611241215E-2</v>
      </c>
      <c r="P141" s="37">
        <f t="shared" si="42"/>
        <v>4.8448477751756439E-2</v>
      </c>
      <c r="Q141" s="37">
        <f t="shared" si="43"/>
        <v>7.1721311475409838E-3</v>
      </c>
    </row>
    <row r="142" spans="3:17" s="8" customFormat="1" ht="17.25" customHeight="1" x14ac:dyDescent="0.25">
      <c r="C142" s="35" t="s">
        <v>140</v>
      </c>
      <c r="D142" s="105">
        <v>2536</v>
      </c>
      <c r="E142" s="105">
        <v>482</v>
      </c>
      <c r="F142" s="105">
        <v>1271</v>
      </c>
      <c r="G142" s="105">
        <v>458</v>
      </c>
      <c r="H142" s="105">
        <v>223</v>
      </c>
      <c r="I142" s="105">
        <v>89</v>
      </c>
      <c r="J142" s="105">
        <v>13</v>
      </c>
      <c r="K142" s="36">
        <f t="shared" si="37"/>
        <v>1</v>
      </c>
      <c r="L142" s="37">
        <f t="shared" si="38"/>
        <v>0.19006309148264985</v>
      </c>
      <c r="M142" s="37">
        <f t="shared" si="39"/>
        <v>0.50118296529968454</v>
      </c>
      <c r="N142" s="37">
        <f t="shared" si="40"/>
        <v>0.18059936908517349</v>
      </c>
      <c r="O142" s="37">
        <f t="shared" si="41"/>
        <v>8.793375394321766E-2</v>
      </c>
      <c r="P142" s="37">
        <f t="shared" si="42"/>
        <v>3.509463722397476E-2</v>
      </c>
      <c r="Q142" s="37">
        <f t="shared" si="43"/>
        <v>5.1261829652996848E-3</v>
      </c>
    </row>
    <row r="143" spans="3:17" s="8" customFormat="1" ht="17.25" customHeight="1" x14ac:dyDescent="0.25">
      <c r="C143" s="35" t="s">
        <v>141</v>
      </c>
      <c r="D143" s="105">
        <v>10060</v>
      </c>
      <c r="E143" s="105">
        <v>2338</v>
      </c>
      <c r="F143" s="105">
        <v>4654</v>
      </c>
      <c r="G143" s="105">
        <v>1703</v>
      </c>
      <c r="H143" s="105">
        <v>946</v>
      </c>
      <c r="I143" s="105">
        <v>379</v>
      </c>
      <c r="J143" s="105">
        <v>40</v>
      </c>
      <c r="K143" s="36">
        <f t="shared" si="37"/>
        <v>1</v>
      </c>
      <c r="L143" s="39">
        <f t="shared" si="38"/>
        <v>0.2324055666003976</v>
      </c>
      <c r="M143" s="37">
        <f t="shared" si="39"/>
        <v>0.46262425447316102</v>
      </c>
      <c r="N143" s="37">
        <f t="shared" si="40"/>
        <v>0.16928429423459246</v>
      </c>
      <c r="O143" s="37">
        <f t="shared" si="41"/>
        <v>9.4035785288270377E-2</v>
      </c>
      <c r="P143" s="37">
        <f t="shared" si="42"/>
        <v>3.7673956262425444E-2</v>
      </c>
      <c r="Q143" s="37">
        <f t="shared" si="43"/>
        <v>3.9761431411530811E-3</v>
      </c>
    </row>
    <row r="144" spans="3:17" s="8" customFormat="1" ht="17.25" customHeight="1" x14ac:dyDescent="0.25">
      <c r="C144" s="35" t="s">
        <v>142</v>
      </c>
      <c r="D144" s="105">
        <v>3867</v>
      </c>
      <c r="E144" s="105">
        <v>833</v>
      </c>
      <c r="F144" s="105">
        <v>1831</v>
      </c>
      <c r="G144" s="105">
        <v>620</v>
      </c>
      <c r="H144" s="105">
        <v>366</v>
      </c>
      <c r="I144" s="105">
        <v>190</v>
      </c>
      <c r="J144" s="105">
        <v>27</v>
      </c>
      <c r="K144" s="36">
        <f t="shared" si="37"/>
        <v>1</v>
      </c>
      <c r="L144" s="39">
        <f t="shared" si="38"/>
        <v>0.21541246444272044</v>
      </c>
      <c r="M144" s="37">
        <f t="shared" si="39"/>
        <v>0.47349366433928108</v>
      </c>
      <c r="N144" s="37">
        <f t="shared" si="40"/>
        <v>0.16033100594776312</v>
      </c>
      <c r="O144" s="37">
        <f t="shared" si="41"/>
        <v>9.4647013188518231E-2</v>
      </c>
      <c r="P144" s="37">
        <f t="shared" si="42"/>
        <v>4.9133695371088699E-2</v>
      </c>
      <c r="Q144" s="37">
        <f t="shared" si="43"/>
        <v>6.9821567106283944E-3</v>
      </c>
    </row>
    <row r="145" spans="3:17" s="8" customFormat="1" ht="17.25" customHeight="1" x14ac:dyDescent="0.25">
      <c r="C145" s="35" t="s">
        <v>143</v>
      </c>
      <c r="D145" s="105">
        <v>12839</v>
      </c>
      <c r="E145" s="105">
        <v>1921</v>
      </c>
      <c r="F145" s="105">
        <v>5552</v>
      </c>
      <c r="G145" s="105">
        <v>2690</v>
      </c>
      <c r="H145" s="105">
        <v>1711</v>
      </c>
      <c r="I145" s="105">
        <v>866</v>
      </c>
      <c r="J145" s="105">
        <v>99</v>
      </c>
      <c r="K145" s="36">
        <f t="shared" si="37"/>
        <v>1</v>
      </c>
      <c r="L145" s="37">
        <f t="shared" si="38"/>
        <v>0.14962224472310928</v>
      </c>
      <c r="M145" s="37">
        <f t="shared" si="39"/>
        <v>0.43243243243243246</v>
      </c>
      <c r="N145" s="37">
        <f t="shared" si="40"/>
        <v>0.20951787522392709</v>
      </c>
      <c r="O145" s="37">
        <f t="shared" si="41"/>
        <v>0.13326583067217074</v>
      </c>
      <c r="P145" s="37">
        <f t="shared" si="42"/>
        <v>6.7450736038632289E-2</v>
      </c>
      <c r="Q145" s="37">
        <f t="shared" si="43"/>
        <v>7.710880909728172E-3</v>
      </c>
    </row>
    <row r="146" spans="3:17" s="8" customFormat="1" ht="17.25" customHeight="1" x14ac:dyDescent="0.25">
      <c r="C146" s="35" t="s">
        <v>144</v>
      </c>
      <c r="D146" s="105">
        <v>7898</v>
      </c>
      <c r="E146" s="105">
        <v>1777</v>
      </c>
      <c r="F146" s="105">
        <v>4064</v>
      </c>
      <c r="G146" s="105">
        <v>1096</v>
      </c>
      <c r="H146" s="105">
        <v>579</v>
      </c>
      <c r="I146" s="105">
        <v>320</v>
      </c>
      <c r="J146" s="105">
        <v>62</v>
      </c>
      <c r="K146" s="36">
        <f t="shared" si="37"/>
        <v>0.99999999999999989</v>
      </c>
      <c r="L146" s="39">
        <f t="shared" si="38"/>
        <v>0.22499366928336287</v>
      </c>
      <c r="M146" s="37">
        <f t="shared" si="39"/>
        <v>0.51456064826538361</v>
      </c>
      <c r="N146" s="37">
        <f t="shared" si="40"/>
        <v>0.13876930868574322</v>
      </c>
      <c r="O146" s="37">
        <f t="shared" si="41"/>
        <v>7.330969865788807E-2</v>
      </c>
      <c r="P146" s="37">
        <f t="shared" si="42"/>
        <v>4.051658647758926E-2</v>
      </c>
      <c r="Q146" s="37">
        <f t="shared" si="43"/>
        <v>7.8500886300329198E-3</v>
      </c>
    </row>
    <row r="147" spans="3:17" s="8" customFormat="1" ht="17.25" customHeight="1" x14ac:dyDescent="0.25">
      <c r="C147" s="35" t="s">
        <v>145</v>
      </c>
      <c r="D147" s="105">
        <v>4822</v>
      </c>
      <c r="E147" s="105">
        <v>1084</v>
      </c>
      <c r="F147" s="105">
        <v>2099</v>
      </c>
      <c r="G147" s="105">
        <v>903</v>
      </c>
      <c r="H147" s="105">
        <v>475</v>
      </c>
      <c r="I147" s="105">
        <v>226</v>
      </c>
      <c r="J147" s="105">
        <v>35</v>
      </c>
      <c r="K147" s="36">
        <f t="shared" si="37"/>
        <v>0.99999999999999989</v>
      </c>
      <c r="L147" s="39">
        <f t="shared" si="38"/>
        <v>0.22480298631273329</v>
      </c>
      <c r="M147" s="37">
        <f t="shared" si="39"/>
        <v>0.43529655744504353</v>
      </c>
      <c r="N147" s="37">
        <f t="shared" si="40"/>
        <v>0.18726669431771048</v>
      </c>
      <c r="O147" s="37">
        <f t="shared" si="41"/>
        <v>9.8506843633347163E-2</v>
      </c>
      <c r="P147" s="37">
        <f t="shared" si="42"/>
        <v>4.6868519286603072E-2</v>
      </c>
      <c r="Q147" s="37">
        <f t="shared" si="43"/>
        <v>7.2583990045624221E-3</v>
      </c>
    </row>
    <row r="148" spans="3:17" s="8" customFormat="1" ht="17.25" customHeight="1" x14ac:dyDescent="0.25">
      <c r="C148" s="32" t="s">
        <v>146</v>
      </c>
      <c r="D148" s="102">
        <v>203979</v>
      </c>
      <c r="E148" s="103">
        <v>31683</v>
      </c>
      <c r="F148" s="102">
        <v>81146</v>
      </c>
      <c r="G148" s="103">
        <v>40704</v>
      </c>
      <c r="H148" s="102">
        <v>29206</v>
      </c>
      <c r="I148" s="103">
        <v>17960</v>
      </c>
      <c r="J148" s="102">
        <v>3280</v>
      </c>
      <c r="K148" s="33">
        <f t="shared" si="37"/>
        <v>1</v>
      </c>
      <c r="L148" s="23">
        <f t="shared" si="38"/>
        <v>0.15532481284838145</v>
      </c>
      <c r="M148" s="23">
        <f t="shared" si="39"/>
        <v>0.39781546139553581</v>
      </c>
      <c r="N148" s="23">
        <f t="shared" si="40"/>
        <v>0.1995499536717015</v>
      </c>
      <c r="O148" s="23">
        <f t="shared" si="41"/>
        <v>0.14318140592904172</v>
      </c>
      <c r="P148" s="23">
        <f t="shared" si="42"/>
        <v>8.8048279479750372E-2</v>
      </c>
      <c r="Q148" s="23">
        <f t="shared" si="43"/>
        <v>1.6080086675589154E-2</v>
      </c>
    </row>
    <row r="149" spans="3:17" s="8" customFormat="1" ht="17.25" customHeight="1" x14ac:dyDescent="0.25">
      <c r="C149" s="35" t="s">
        <v>147</v>
      </c>
      <c r="D149" s="105">
        <v>4189</v>
      </c>
      <c r="E149" s="105">
        <v>952</v>
      </c>
      <c r="F149" s="105">
        <v>2050</v>
      </c>
      <c r="G149" s="105">
        <v>586</v>
      </c>
      <c r="H149" s="105">
        <v>371</v>
      </c>
      <c r="I149" s="105">
        <v>205</v>
      </c>
      <c r="J149" s="105">
        <v>25</v>
      </c>
      <c r="K149" s="36">
        <f t="shared" si="37"/>
        <v>0.99999999999999978</v>
      </c>
      <c r="L149" s="39">
        <f t="shared" si="38"/>
        <v>0.22726187634280257</v>
      </c>
      <c r="M149" s="37">
        <f t="shared" si="39"/>
        <v>0.48937693960372403</v>
      </c>
      <c r="N149" s="37">
        <f t="shared" si="40"/>
        <v>0.13989018858916208</v>
      </c>
      <c r="O149" s="37">
        <f t="shared" si="41"/>
        <v>8.856529004535689E-2</v>
      </c>
      <c r="P149" s="37">
        <f t="shared" si="42"/>
        <v>4.8937693960372404E-2</v>
      </c>
      <c r="Q149" s="37">
        <f t="shared" si="43"/>
        <v>5.9680114585820001E-3</v>
      </c>
    </row>
    <row r="150" spans="3:17" s="8" customFormat="1" ht="17.25" customHeight="1" x14ac:dyDescent="0.25">
      <c r="C150" s="35" t="s">
        <v>148</v>
      </c>
      <c r="D150" s="105">
        <v>8107</v>
      </c>
      <c r="E150" s="105">
        <v>1708</v>
      </c>
      <c r="F150" s="105">
        <v>3787</v>
      </c>
      <c r="G150" s="105">
        <v>1318</v>
      </c>
      <c r="H150" s="105">
        <v>832</v>
      </c>
      <c r="I150" s="105">
        <v>407</v>
      </c>
      <c r="J150" s="105">
        <v>55</v>
      </c>
      <c r="K150" s="36">
        <f t="shared" si="37"/>
        <v>1</v>
      </c>
      <c r="L150" s="39">
        <f t="shared" si="38"/>
        <v>0.21068212655729615</v>
      </c>
      <c r="M150" s="37">
        <f t="shared" si="39"/>
        <v>0.46712717404711979</v>
      </c>
      <c r="N150" s="37">
        <f t="shared" si="40"/>
        <v>0.16257555199210558</v>
      </c>
      <c r="O150" s="37">
        <f t="shared" si="41"/>
        <v>0.10262735907240657</v>
      </c>
      <c r="P150" s="37">
        <f t="shared" si="42"/>
        <v>5.0203527815468114E-2</v>
      </c>
      <c r="Q150" s="37">
        <f t="shared" si="43"/>
        <v>6.7842605156037995E-3</v>
      </c>
    </row>
    <row r="151" spans="3:17" s="8" customFormat="1" ht="17.25" customHeight="1" x14ac:dyDescent="0.25">
      <c r="C151" s="35" t="s">
        <v>149</v>
      </c>
      <c r="D151" s="105">
        <v>11243</v>
      </c>
      <c r="E151" s="105">
        <v>1763</v>
      </c>
      <c r="F151" s="105">
        <v>4643</v>
      </c>
      <c r="G151" s="105">
        <v>2309</v>
      </c>
      <c r="H151" s="105">
        <v>1551</v>
      </c>
      <c r="I151" s="105">
        <v>856</v>
      </c>
      <c r="J151" s="105">
        <v>121</v>
      </c>
      <c r="K151" s="36">
        <f t="shared" si="37"/>
        <v>1</v>
      </c>
      <c r="L151" s="37">
        <f t="shared" si="38"/>
        <v>0.15680868095703993</v>
      </c>
      <c r="M151" s="37">
        <f t="shared" si="39"/>
        <v>0.41296806902072403</v>
      </c>
      <c r="N151" s="37">
        <f t="shared" si="40"/>
        <v>0.20537223161078005</v>
      </c>
      <c r="O151" s="37">
        <f t="shared" si="41"/>
        <v>0.13795250378012985</v>
      </c>
      <c r="P151" s="37">
        <f t="shared" si="42"/>
        <v>7.6136262563372761E-2</v>
      </c>
      <c r="Q151" s="37">
        <f t="shared" si="43"/>
        <v>1.0762252067953393E-2</v>
      </c>
    </row>
    <row r="152" spans="3:17" s="8" customFormat="1" ht="17.25" customHeight="1" x14ac:dyDescent="0.25">
      <c r="C152" s="35" t="s">
        <v>150</v>
      </c>
      <c r="D152" s="105">
        <v>2032</v>
      </c>
      <c r="E152" s="105">
        <v>412</v>
      </c>
      <c r="F152" s="105">
        <v>1118</v>
      </c>
      <c r="G152" s="105">
        <v>249</v>
      </c>
      <c r="H152" s="105">
        <v>150</v>
      </c>
      <c r="I152" s="105">
        <v>88</v>
      </c>
      <c r="J152" s="105">
        <v>15</v>
      </c>
      <c r="K152" s="36">
        <f t="shared" si="37"/>
        <v>1</v>
      </c>
      <c r="L152" s="37">
        <f t="shared" si="38"/>
        <v>0.20275590551181102</v>
      </c>
      <c r="M152" s="37">
        <f t="shared" si="39"/>
        <v>0.55019685039370081</v>
      </c>
      <c r="N152" s="37">
        <f t="shared" si="40"/>
        <v>0.12253937007874016</v>
      </c>
      <c r="O152" s="37">
        <f t="shared" si="41"/>
        <v>7.3818897637795269E-2</v>
      </c>
      <c r="P152" s="37">
        <f t="shared" si="42"/>
        <v>4.3307086614173228E-2</v>
      </c>
      <c r="Q152" s="37">
        <f t="shared" si="43"/>
        <v>7.3818897637795275E-3</v>
      </c>
    </row>
    <row r="153" spans="3:17" s="8" customFormat="1" ht="17.25" customHeight="1" x14ac:dyDescent="0.25">
      <c r="C153" s="35" t="s">
        <v>151</v>
      </c>
      <c r="D153" s="105">
        <v>3875</v>
      </c>
      <c r="E153" s="105">
        <v>948</v>
      </c>
      <c r="F153" s="105">
        <v>1784</v>
      </c>
      <c r="G153" s="105">
        <v>570</v>
      </c>
      <c r="H153" s="105">
        <v>331</v>
      </c>
      <c r="I153" s="105">
        <v>219</v>
      </c>
      <c r="J153" s="105">
        <v>23</v>
      </c>
      <c r="K153" s="36">
        <f t="shared" si="37"/>
        <v>1</v>
      </c>
      <c r="L153" s="39">
        <f t="shared" si="38"/>
        <v>0.24464516129032257</v>
      </c>
      <c r="M153" s="37">
        <f t="shared" si="39"/>
        <v>0.46038709677419354</v>
      </c>
      <c r="N153" s="37">
        <f t="shared" si="40"/>
        <v>0.14709677419354839</v>
      </c>
      <c r="O153" s="37">
        <f t="shared" si="41"/>
        <v>8.5419354838709674E-2</v>
      </c>
      <c r="P153" s="37">
        <f t="shared" si="42"/>
        <v>5.6516129032258063E-2</v>
      </c>
      <c r="Q153" s="37">
        <f t="shared" si="43"/>
        <v>5.9354838709677416E-3</v>
      </c>
    </row>
    <row r="154" spans="3:17" s="8" customFormat="1" ht="17.25" customHeight="1" x14ac:dyDescent="0.25">
      <c r="C154" s="35" t="s">
        <v>152</v>
      </c>
      <c r="D154" s="105">
        <v>91770</v>
      </c>
      <c r="E154" s="105">
        <v>12775</v>
      </c>
      <c r="F154" s="105">
        <v>33705</v>
      </c>
      <c r="G154" s="105">
        <v>18917</v>
      </c>
      <c r="H154" s="105">
        <v>14251</v>
      </c>
      <c r="I154" s="105">
        <v>10015</v>
      </c>
      <c r="J154" s="105">
        <v>2107</v>
      </c>
      <c r="K154" s="36">
        <f t="shared" si="37"/>
        <v>1</v>
      </c>
      <c r="L154" s="37">
        <f t="shared" si="38"/>
        <v>0.13920671243325705</v>
      </c>
      <c r="M154" s="37">
        <f t="shared" si="39"/>
        <v>0.36727688787185353</v>
      </c>
      <c r="N154" s="37">
        <f t="shared" si="40"/>
        <v>0.20613490247357524</v>
      </c>
      <c r="O154" s="37">
        <f t="shared" si="41"/>
        <v>0.15529039991282553</v>
      </c>
      <c r="P154" s="37">
        <f t="shared" si="42"/>
        <v>0.10913152446333224</v>
      </c>
      <c r="Q154" s="37">
        <f t="shared" si="43"/>
        <v>2.295957284515637E-2</v>
      </c>
    </row>
    <row r="155" spans="3:17" s="8" customFormat="1" ht="17.25" customHeight="1" x14ac:dyDescent="0.25">
      <c r="C155" s="35" t="s">
        <v>153</v>
      </c>
      <c r="D155" s="105">
        <v>28648</v>
      </c>
      <c r="E155" s="105">
        <v>3060</v>
      </c>
      <c r="F155" s="105">
        <v>10439</v>
      </c>
      <c r="G155" s="105">
        <v>6439</v>
      </c>
      <c r="H155" s="105">
        <v>5323</v>
      </c>
      <c r="I155" s="105">
        <v>2919</v>
      </c>
      <c r="J155" s="105">
        <v>468</v>
      </c>
      <c r="K155" s="36">
        <f t="shared" si="37"/>
        <v>1</v>
      </c>
      <c r="L155" s="37">
        <f t="shared" si="38"/>
        <v>0.10681373917900028</v>
      </c>
      <c r="M155" s="37">
        <f t="shared" si="39"/>
        <v>0.36438843898352413</v>
      </c>
      <c r="N155" s="37">
        <f t="shared" si="40"/>
        <v>0.22476263613515779</v>
      </c>
      <c r="O155" s="37">
        <f t="shared" si="41"/>
        <v>0.18580703714046357</v>
      </c>
      <c r="P155" s="37">
        <f t="shared" si="42"/>
        <v>0.10189192962859536</v>
      </c>
      <c r="Q155" s="37">
        <f t="shared" si="43"/>
        <v>1.6336218933258866E-2</v>
      </c>
    </row>
    <row r="156" spans="3:17" s="8" customFormat="1" ht="17.25" customHeight="1" x14ac:dyDescent="0.25">
      <c r="C156" s="35" t="s">
        <v>154</v>
      </c>
      <c r="D156" s="105">
        <v>2497</v>
      </c>
      <c r="E156" s="105">
        <v>596</v>
      </c>
      <c r="F156" s="105">
        <v>1249</v>
      </c>
      <c r="G156" s="105">
        <v>334</v>
      </c>
      <c r="H156" s="105">
        <v>199</v>
      </c>
      <c r="I156" s="105">
        <v>106</v>
      </c>
      <c r="J156" s="105">
        <v>13</v>
      </c>
      <c r="K156" s="36">
        <f t="shared" si="37"/>
        <v>1</v>
      </c>
      <c r="L156" s="39">
        <f t="shared" si="38"/>
        <v>0.23868642370845014</v>
      </c>
      <c r="M156" s="37">
        <f t="shared" si="39"/>
        <v>0.50020024028834598</v>
      </c>
      <c r="N156" s="37">
        <f t="shared" si="40"/>
        <v>0.13376051261513816</v>
      </c>
      <c r="O156" s="37">
        <f t="shared" si="41"/>
        <v>7.9695634761714054E-2</v>
      </c>
      <c r="P156" s="37">
        <f t="shared" si="42"/>
        <v>4.2450941129355227E-2</v>
      </c>
      <c r="Q156" s="37">
        <f t="shared" si="43"/>
        <v>5.2062474969963961E-3</v>
      </c>
    </row>
    <row r="157" spans="3:17" s="8" customFormat="1" ht="17.25" customHeight="1" x14ac:dyDescent="0.25">
      <c r="C157" s="35" t="s">
        <v>155</v>
      </c>
      <c r="D157" s="105">
        <v>35318</v>
      </c>
      <c r="E157" s="105">
        <v>6885</v>
      </c>
      <c r="F157" s="105">
        <v>15024</v>
      </c>
      <c r="G157" s="105">
        <v>6794</v>
      </c>
      <c r="H157" s="105">
        <v>4240</v>
      </c>
      <c r="I157" s="105">
        <v>2066</v>
      </c>
      <c r="J157" s="105">
        <v>309</v>
      </c>
      <c r="K157" s="36">
        <f t="shared" si="37"/>
        <v>1</v>
      </c>
      <c r="L157" s="37">
        <f t="shared" si="38"/>
        <v>0.19494308851010816</v>
      </c>
      <c r="M157" s="37">
        <f t="shared" si="39"/>
        <v>0.42539215131094626</v>
      </c>
      <c r="N157" s="37">
        <f t="shared" si="40"/>
        <v>0.19236649866923383</v>
      </c>
      <c r="O157" s="37">
        <f t="shared" si="41"/>
        <v>0.120052098080299</v>
      </c>
      <c r="P157" s="37">
        <f t="shared" si="42"/>
        <v>5.8497083640070217E-2</v>
      </c>
      <c r="Q157" s="37">
        <f t="shared" si="43"/>
        <v>8.7490797893425443E-3</v>
      </c>
    </row>
    <row r="158" spans="3:17" s="8" customFormat="1" ht="17.25" customHeight="1" x14ac:dyDescent="0.25">
      <c r="C158" s="35" t="s">
        <v>156</v>
      </c>
      <c r="D158" s="105">
        <v>16300</v>
      </c>
      <c r="E158" s="105">
        <v>2584</v>
      </c>
      <c r="F158" s="105">
        <v>7347</v>
      </c>
      <c r="G158" s="105">
        <v>3188</v>
      </c>
      <c r="H158" s="105">
        <v>1958</v>
      </c>
      <c r="I158" s="105">
        <v>1079</v>
      </c>
      <c r="J158" s="105">
        <v>144</v>
      </c>
      <c r="K158" s="36">
        <f t="shared" si="37"/>
        <v>1</v>
      </c>
      <c r="L158" s="37">
        <f t="shared" si="38"/>
        <v>0.1585276073619632</v>
      </c>
      <c r="M158" s="37">
        <f t="shared" si="39"/>
        <v>0.4507361963190184</v>
      </c>
      <c r="N158" s="37">
        <f t="shared" si="40"/>
        <v>0.19558282208588956</v>
      </c>
      <c r="O158" s="37">
        <f t="shared" si="41"/>
        <v>0.12012269938650307</v>
      </c>
      <c r="P158" s="37">
        <f t="shared" si="42"/>
        <v>6.6196319018404906E-2</v>
      </c>
      <c r="Q158" s="37">
        <f t="shared" si="43"/>
        <v>8.8343558282208585E-3</v>
      </c>
    </row>
    <row r="159" spans="3:17" s="8" customFormat="1" ht="17.25" customHeight="1" x14ac:dyDescent="0.25">
      <c r="C159" s="32" t="s">
        <v>157</v>
      </c>
      <c r="D159" s="102">
        <v>170722</v>
      </c>
      <c r="E159" s="103">
        <v>37245</v>
      </c>
      <c r="F159" s="102">
        <v>69994</v>
      </c>
      <c r="G159" s="103">
        <v>28072</v>
      </c>
      <c r="H159" s="102">
        <v>18461</v>
      </c>
      <c r="I159" s="103">
        <v>14223</v>
      </c>
      <c r="J159" s="102">
        <v>2727</v>
      </c>
      <c r="K159" s="33">
        <f t="shared" si="37"/>
        <v>1</v>
      </c>
      <c r="L159" s="23">
        <f t="shared" si="38"/>
        <v>0.21816168976464662</v>
      </c>
      <c r="M159" s="23">
        <f t="shared" si="39"/>
        <v>0.40998816789868908</v>
      </c>
      <c r="N159" s="23">
        <f t="shared" si="40"/>
        <v>0.16443106336617425</v>
      </c>
      <c r="O159" s="23">
        <f t="shared" si="41"/>
        <v>0.1081348625250407</v>
      </c>
      <c r="P159" s="23">
        <f t="shared" si="42"/>
        <v>8.3310879675730129E-2</v>
      </c>
      <c r="Q159" s="23">
        <f t="shared" si="43"/>
        <v>1.5973336769719192E-2</v>
      </c>
    </row>
    <row r="160" spans="3:17" s="8" customFormat="1" ht="17.25" customHeight="1" x14ac:dyDescent="0.25">
      <c r="C160" s="35" t="s">
        <v>158</v>
      </c>
      <c r="D160" s="105">
        <v>3302</v>
      </c>
      <c r="E160" s="105">
        <v>1022</v>
      </c>
      <c r="F160" s="105">
        <v>1512</v>
      </c>
      <c r="G160" s="105">
        <v>419</v>
      </c>
      <c r="H160" s="105">
        <v>197</v>
      </c>
      <c r="I160" s="105">
        <v>133</v>
      </c>
      <c r="J160" s="105">
        <v>19</v>
      </c>
      <c r="K160" s="36">
        <f t="shared" si="37"/>
        <v>1</v>
      </c>
      <c r="L160" s="39">
        <f t="shared" si="38"/>
        <v>0.30950938824954571</v>
      </c>
      <c r="M160" s="37">
        <f t="shared" si="39"/>
        <v>0.45790430042398544</v>
      </c>
      <c r="N160" s="37">
        <f t="shared" si="40"/>
        <v>0.12689279224712297</v>
      </c>
      <c r="O160" s="37">
        <f t="shared" si="41"/>
        <v>5.9660811629315566E-2</v>
      </c>
      <c r="P160" s="37">
        <f t="shared" si="42"/>
        <v>4.0278619018776496E-2</v>
      </c>
      <c r="Q160" s="37">
        <f t="shared" si="43"/>
        <v>5.7540884312537854E-3</v>
      </c>
    </row>
    <row r="161" spans="3:17" s="8" customFormat="1" ht="17.25" customHeight="1" x14ac:dyDescent="0.25">
      <c r="C161" s="35" t="s">
        <v>159</v>
      </c>
      <c r="D161" s="105">
        <v>5826</v>
      </c>
      <c r="E161" s="105">
        <v>1252</v>
      </c>
      <c r="F161" s="105">
        <v>2735</v>
      </c>
      <c r="G161" s="105">
        <v>924</v>
      </c>
      <c r="H161" s="105">
        <v>523</v>
      </c>
      <c r="I161" s="105">
        <v>361</v>
      </c>
      <c r="J161" s="105">
        <v>31</v>
      </c>
      <c r="K161" s="36">
        <f t="shared" si="37"/>
        <v>0.99999999999999989</v>
      </c>
      <c r="L161" s="39">
        <f t="shared" si="38"/>
        <v>0.21489872983178854</v>
      </c>
      <c r="M161" s="37">
        <f t="shared" si="39"/>
        <v>0.46944730518365946</v>
      </c>
      <c r="N161" s="37">
        <f t="shared" si="40"/>
        <v>0.15859938208032956</v>
      </c>
      <c r="O161" s="37">
        <f t="shared" si="41"/>
        <v>8.9769996567112945E-2</v>
      </c>
      <c r="P161" s="37">
        <f t="shared" si="42"/>
        <v>6.196361139718503E-2</v>
      </c>
      <c r="Q161" s="37">
        <f t="shared" si="43"/>
        <v>5.3209749399244768E-3</v>
      </c>
    </row>
    <row r="162" spans="3:17" s="8" customFormat="1" ht="17.25" customHeight="1" x14ac:dyDescent="0.25">
      <c r="C162" s="35" t="s">
        <v>160</v>
      </c>
      <c r="D162" s="105">
        <v>8998</v>
      </c>
      <c r="E162" s="105">
        <v>3092</v>
      </c>
      <c r="F162" s="105">
        <v>3913</v>
      </c>
      <c r="G162" s="105">
        <v>1033</v>
      </c>
      <c r="H162" s="105">
        <v>556</v>
      </c>
      <c r="I162" s="105">
        <v>371</v>
      </c>
      <c r="J162" s="105">
        <v>33</v>
      </c>
      <c r="K162" s="36">
        <f t="shared" si="37"/>
        <v>0.99999999999999989</v>
      </c>
      <c r="L162" s="39">
        <f t="shared" si="38"/>
        <v>0.34363191820404532</v>
      </c>
      <c r="M162" s="37">
        <f t="shared" si="39"/>
        <v>0.4348744165370082</v>
      </c>
      <c r="N162" s="37">
        <f t="shared" si="40"/>
        <v>0.11480328961991554</v>
      </c>
      <c r="O162" s="37">
        <f t="shared" si="41"/>
        <v>6.1791509224272061E-2</v>
      </c>
      <c r="P162" s="37">
        <f t="shared" si="42"/>
        <v>4.1231384752167151E-2</v>
      </c>
      <c r="Q162" s="37">
        <f t="shared" ref="Q162:Q167" si="44">J162/$D162</f>
        <v>3.667481662591687E-3</v>
      </c>
    </row>
    <row r="163" spans="3:17" s="8" customFormat="1" ht="17.25" customHeight="1" x14ac:dyDescent="0.25">
      <c r="C163" s="35" t="s">
        <v>161</v>
      </c>
      <c r="D163" s="105">
        <v>12763</v>
      </c>
      <c r="E163" s="105">
        <v>2698</v>
      </c>
      <c r="F163" s="105">
        <v>5537</v>
      </c>
      <c r="G163" s="105">
        <v>2259</v>
      </c>
      <c r="H163" s="105">
        <v>1319</v>
      </c>
      <c r="I163" s="105">
        <v>816</v>
      </c>
      <c r="J163" s="105">
        <v>134</v>
      </c>
      <c r="K163" s="36">
        <f t="shared" si="37"/>
        <v>1</v>
      </c>
      <c r="L163" s="39">
        <f t="shared" si="38"/>
        <v>0.2113923058841965</v>
      </c>
      <c r="M163" s="37">
        <f t="shared" si="39"/>
        <v>0.43383217111964273</v>
      </c>
      <c r="N163" s="37">
        <f t="shared" si="40"/>
        <v>0.17699600407427721</v>
      </c>
      <c r="O163" s="37">
        <f t="shared" si="41"/>
        <v>0.10334560839927917</v>
      </c>
      <c r="P163" s="37">
        <f t="shared" si="42"/>
        <v>6.3934811564679145E-2</v>
      </c>
      <c r="Q163" s="37">
        <f t="shared" si="44"/>
        <v>1.0499098957925253E-2</v>
      </c>
    </row>
    <row r="164" spans="3:17" s="8" customFormat="1" ht="17.25" customHeight="1" x14ac:dyDescent="0.25">
      <c r="C164" s="35" t="s">
        <v>162</v>
      </c>
      <c r="D164" s="105">
        <v>9306</v>
      </c>
      <c r="E164" s="105">
        <v>2027</v>
      </c>
      <c r="F164" s="105">
        <v>3876</v>
      </c>
      <c r="G164" s="105">
        <v>1706</v>
      </c>
      <c r="H164" s="105">
        <v>975</v>
      </c>
      <c r="I164" s="105">
        <v>620</v>
      </c>
      <c r="J164" s="105">
        <v>102</v>
      </c>
      <c r="K164" s="36">
        <f t="shared" si="37"/>
        <v>1</v>
      </c>
      <c r="L164" s="39">
        <f t="shared" si="38"/>
        <v>0.21781646249731357</v>
      </c>
      <c r="M164" s="37">
        <f t="shared" si="39"/>
        <v>0.41650548033526757</v>
      </c>
      <c r="N164" s="37">
        <f t="shared" si="40"/>
        <v>0.18332258757790673</v>
      </c>
      <c r="O164" s="37">
        <f t="shared" si="41"/>
        <v>0.10477111540941328</v>
      </c>
      <c r="P164" s="37">
        <f t="shared" si="42"/>
        <v>6.6623683644960241E-2</v>
      </c>
      <c r="Q164" s="37">
        <f t="shared" si="44"/>
        <v>1.096067053513862E-2</v>
      </c>
    </row>
    <row r="165" spans="3:17" s="8" customFormat="1" ht="17.25" customHeight="1" x14ac:dyDescent="0.25">
      <c r="C165" s="35" t="s">
        <v>163</v>
      </c>
      <c r="D165" s="105">
        <v>6570</v>
      </c>
      <c r="E165" s="105">
        <v>1344</v>
      </c>
      <c r="F165" s="105">
        <v>2880</v>
      </c>
      <c r="G165" s="105">
        <v>1262</v>
      </c>
      <c r="H165" s="105">
        <v>691</v>
      </c>
      <c r="I165" s="105">
        <v>337</v>
      </c>
      <c r="J165" s="105">
        <v>56</v>
      </c>
      <c r="K165" s="36">
        <f t="shared" si="37"/>
        <v>1</v>
      </c>
      <c r="L165" s="37">
        <f t="shared" si="38"/>
        <v>0.20456621004566211</v>
      </c>
      <c r="M165" s="37">
        <f t="shared" si="39"/>
        <v>0.43835616438356162</v>
      </c>
      <c r="N165" s="37">
        <f t="shared" si="40"/>
        <v>0.19208523592085236</v>
      </c>
      <c r="O165" s="37">
        <f t="shared" si="41"/>
        <v>0.10517503805175038</v>
      </c>
      <c r="P165" s="37">
        <f t="shared" si="42"/>
        <v>5.1293759512937596E-2</v>
      </c>
      <c r="Q165" s="37">
        <f t="shared" si="44"/>
        <v>8.5235920852359207E-3</v>
      </c>
    </row>
    <row r="166" spans="3:17" s="8" customFormat="1" ht="17.25" customHeight="1" x14ac:dyDescent="0.25">
      <c r="C166" s="35" t="s">
        <v>164</v>
      </c>
      <c r="D166" s="105">
        <v>4807</v>
      </c>
      <c r="E166" s="105">
        <v>1494</v>
      </c>
      <c r="F166" s="105">
        <v>2048</v>
      </c>
      <c r="G166" s="105">
        <v>690</v>
      </c>
      <c r="H166" s="105">
        <v>360</v>
      </c>
      <c r="I166" s="105">
        <v>196</v>
      </c>
      <c r="J166" s="105">
        <v>19</v>
      </c>
      <c r="K166" s="36">
        <f t="shared" si="37"/>
        <v>0.99999999999999989</v>
      </c>
      <c r="L166" s="39">
        <f t="shared" si="38"/>
        <v>0.31079675473268148</v>
      </c>
      <c r="M166" s="37">
        <f t="shared" si="39"/>
        <v>0.42604535053047637</v>
      </c>
      <c r="N166" s="37">
        <f t="shared" si="40"/>
        <v>0.14354066985645933</v>
      </c>
      <c r="O166" s="37">
        <f t="shared" si="41"/>
        <v>7.4890784272935301E-2</v>
      </c>
      <c r="P166" s="37">
        <f t="shared" si="42"/>
        <v>4.0773871437487001E-2</v>
      </c>
      <c r="Q166" s="37">
        <f t="shared" si="44"/>
        <v>3.952569169960474E-3</v>
      </c>
    </row>
    <row r="167" spans="3:17" s="8" customFormat="1" ht="17.25" customHeight="1" x14ac:dyDescent="0.25">
      <c r="C167" s="35" t="s">
        <v>165</v>
      </c>
      <c r="D167" s="105">
        <v>7413</v>
      </c>
      <c r="E167" s="105">
        <v>1479</v>
      </c>
      <c r="F167" s="105">
        <v>3342</v>
      </c>
      <c r="G167" s="105">
        <v>1261</v>
      </c>
      <c r="H167" s="105">
        <v>803</v>
      </c>
      <c r="I167" s="105">
        <v>469</v>
      </c>
      <c r="J167" s="105">
        <v>59</v>
      </c>
      <c r="K167" s="36">
        <f t="shared" si="37"/>
        <v>1</v>
      </c>
      <c r="L167" s="37">
        <f t="shared" si="38"/>
        <v>0.19951436665317684</v>
      </c>
      <c r="M167" s="37">
        <f t="shared" si="39"/>
        <v>0.45082962363415618</v>
      </c>
      <c r="N167" s="37">
        <f t="shared" si="40"/>
        <v>0.17010656953999731</v>
      </c>
      <c r="O167" s="37">
        <f t="shared" si="41"/>
        <v>0.10832321597194118</v>
      </c>
      <c r="P167" s="37">
        <f t="shared" si="42"/>
        <v>6.3267233238904624E-2</v>
      </c>
      <c r="Q167" s="37">
        <f t="shared" si="44"/>
        <v>7.9589909618238228E-3</v>
      </c>
    </row>
    <row r="168" spans="3:17" s="8" customFormat="1" ht="17.25" customHeight="1" x14ac:dyDescent="0.25">
      <c r="C168" s="35" t="s">
        <v>166</v>
      </c>
      <c r="D168" s="105">
        <v>10172</v>
      </c>
      <c r="E168" s="105">
        <v>2554</v>
      </c>
      <c r="F168" s="105">
        <v>4705</v>
      </c>
      <c r="G168" s="105">
        <v>1363</v>
      </c>
      <c r="H168" s="105">
        <v>855</v>
      </c>
      <c r="I168" s="105">
        <v>589</v>
      </c>
      <c r="J168" s="105">
        <v>106</v>
      </c>
      <c r="K168" s="36">
        <f t="shared" si="37"/>
        <v>1</v>
      </c>
      <c r="L168" s="39">
        <f t="shared" si="38"/>
        <v>0.25108139992135275</v>
      </c>
      <c r="M168" s="37">
        <f t="shared" si="39"/>
        <v>0.46254423908769171</v>
      </c>
      <c r="N168" s="37">
        <f t="shared" si="40"/>
        <v>0.13399528116397955</v>
      </c>
      <c r="O168" s="37">
        <f t="shared" si="41"/>
        <v>8.4054266614235151E-2</v>
      </c>
      <c r="P168" s="37">
        <f t="shared" si="42"/>
        <v>5.7904050334250882E-2</v>
      </c>
      <c r="Q168" s="37">
        <f t="shared" ref="Q168:Q185" si="45">J168/$D168</f>
        <v>1.0420762878489972E-2</v>
      </c>
    </row>
    <row r="169" spans="3:17" s="8" customFormat="1" ht="17.25" customHeight="1" x14ac:dyDescent="0.25">
      <c r="C169" s="35" t="s">
        <v>167</v>
      </c>
      <c r="D169" s="105">
        <v>7497</v>
      </c>
      <c r="E169" s="105">
        <v>2203</v>
      </c>
      <c r="F169" s="105">
        <v>3180</v>
      </c>
      <c r="G169" s="105">
        <v>1053</v>
      </c>
      <c r="H169" s="105">
        <v>607</v>
      </c>
      <c r="I169" s="105">
        <v>401</v>
      </c>
      <c r="J169" s="105">
        <v>53</v>
      </c>
      <c r="K169" s="36">
        <f t="shared" si="37"/>
        <v>1</v>
      </c>
      <c r="L169" s="39">
        <f t="shared" si="38"/>
        <v>0.29385087368280643</v>
      </c>
      <c r="M169" s="37">
        <f t="shared" si="39"/>
        <v>0.42416966786714688</v>
      </c>
      <c r="N169" s="37">
        <f t="shared" si="40"/>
        <v>0.14045618247298919</v>
      </c>
      <c r="O169" s="37">
        <f t="shared" si="41"/>
        <v>8.0965719621181806E-2</v>
      </c>
      <c r="P169" s="37">
        <f t="shared" si="42"/>
        <v>5.3488061891423237E-2</v>
      </c>
      <c r="Q169" s="37">
        <f t="shared" si="45"/>
        <v>7.0694944644524478E-3</v>
      </c>
    </row>
    <row r="170" spans="3:17" s="8" customFormat="1" ht="17.25" customHeight="1" x14ac:dyDescent="0.25">
      <c r="C170" s="35" t="s">
        <v>168</v>
      </c>
      <c r="D170" s="105">
        <v>17850</v>
      </c>
      <c r="E170" s="105">
        <v>3772</v>
      </c>
      <c r="F170" s="105">
        <v>7570</v>
      </c>
      <c r="G170" s="105">
        <v>3262</v>
      </c>
      <c r="H170" s="105">
        <v>1915</v>
      </c>
      <c r="I170" s="105">
        <v>1138</v>
      </c>
      <c r="J170" s="105">
        <v>193</v>
      </c>
      <c r="K170" s="36">
        <f t="shared" si="37"/>
        <v>1</v>
      </c>
      <c r="L170" s="39">
        <f t="shared" si="38"/>
        <v>0.21131652661064426</v>
      </c>
      <c r="M170" s="37">
        <f t="shared" si="39"/>
        <v>0.42408963585434173</v>
      </c>
      <c r="N170" s="37">
        <f t="shared" si="40"/>
        <v>0.18274509803921568</v>
      </c>
      <c r="O170" s="37">
        <f t="shared" si="41"/>
        <v>0.1072829131652661</v>
      </c>
      <c r="P170" s="37">
        <f t="shared" si="42"/>
        <v>6.3753501400560228E-2</v>
      </c>
      <c r="Q170" s="37">
        <f t="shared" si="45"/>
        <v>1.0812324929971988E-2</v>
      </c>
    </row>
    <row r="171" spans="3:17" s="8" customFormat="1" ht="17.25" customHeight="1" x14ac:dyDescent="0.25">
      <c r="C171" s="35" t="s">
        <v>169</v>
      </c>
      <c r="D171" s="105">
        <v>2834</v>
      </c>
      <c r="E171" s="105">
        <v>881</v>
      </c>
      <c r="F171" s="105">
        <v>1156</v>
      </c>
      <c r="G171" s="105">
        <v>425</v>
      </c>
      <c r="H171" s="105">
        <v>220</v>
      </c>
      <c r="I171" s="105">
        <v>133</v>
      </c>
      <c r="J171" s="105">
        <v>19</v>
      </c>
      <c r="K171" s="36">
        <f t="shared" si="37"/>
        <v>1</v>
      </c>
      <c r="L171" s="39">
        <f t="shared" si="38"/>
        <v>0.31086803105151728</v>
      </c>
      <c r="M171" s="37">
        <f t="shared" si="39"/>
        <v>0.40790402258292169</v>
      </c>
      <c r="N171" s="37">
        <f t="shared" si="40"/>
        <v>0.14996471418489768</v>
      </c>
      <c r="O171" s="37">
        <f t="shared" si="41"/>
        <v>7.7628793225123505E-2</v>
      </c>
      <c r="P171" s="37">
        <f t="shared" si="42"/>
        <v>4.6930134086097391E-2</v>
      </c>
      <c r="Q171" s="37">
        <f t="shared" si="45"/>
        <v>6.7043048694424845E-3</v>
      </c>
    </row>
    <row r="172" spans="3:17" s="8" customFormat="1" ht="17.25" customHeight="1" x14ac:dyDescent="0.25">
      <c r="C172" s="35" t="s">
        <v>170</v>
      </c>
      <c r="D172" s="105">
        <v>66953</v>
      </c>
      <c r="E172" s="105">
        <v>12007</v>
      </c>
      <c r="F172" s="105">
        <v>24491</v>
      </c>
      <c r="G172" s="105">
        <v>11386</v>
      </c>
      <c r="H172" s="105">
        <v>8913</v>
      </c>
      <c r="I172" s="105">
        <v>8310</v>
      </c>
      <c r="J172" s="105">
        <v>1846</v>
      </c>
      <c r="K172" s="36">
        <f t="shared" si="37"/>
        <v>0.99999999999999989</v>
      </c>
      <c r="L172" s="37">
        <f t="shared" si="38"/>
        <v>0.17933475721774977</v>
      </c>
      <c r="M172" s="37">
        <f t="shared" si="39"/>
        <v>0.36579391513449733</v>
      </c>
      <c r="N172" s="37">
        <f t="shared" si="40"/>
        <v>0.17005959404358281</v>
      </c>
      <c r="O172" s="37">
        <f t="shared" si="41"/>
        <v>0.13312323570265708</v>
      </c>
      <c r="P172" s="37">
        <f t="shared" si="42"/>
        <v>0.12411691783788628</v>
      </c>
      <c r="Q172" s="37">
        <f t="shared" si="45"/>
        <v>2.7571580063626724E-2</v>
      </c>
    </row>
    <row r="173" spans="3:17" s="8" customFormat="1" ht="17.25" customHeight="1" x14ac:dyDescent="0.25">
      <c r="C173" s="35" t="s">
        <v>171</v>
      </c>
      <c r="D173" s="105">
        <v>6431</v>
      </c>
      <c r="E173" s="105">
        <v>1420</v>
      </c>
      <c r="F173" s="105">
        <v>3049</v>
      </c>
      <c r="G173" s="105">
        <v>1029</v>
      </c>
      <c r="H173" s="105">
        <v>527</v>
      </c>
      <c r="I173" s="105">
        <v>349</v>
      </c>
      <c r="J173" s="105">
        <v>57</v>
      </c>
      <c r="K173" s="36">
        <f t="shared" si="37"/>
        <v>1</v>
      </c>
      <c r="L173" s="39">
        <f t="shared" si="38"/>
        <v>0.2208054734877935</v>
      </c>
      <c r="M173" s="37">
        <f t="shared" si="39"/>
        <v>0.47410978074949461</v>
      </c>
      <c r="N173" s="37">
        <f t="shared" si="40"/>
        <v>0.16000621987249261</v>
      </c>
      <c r="O173" s="37">
        <f t="shared" si="41"/>
        <v>8.1946820090188152E-2</v>
      </c>
      <c r="P173" s="37">
        <f t="shared" si="42"/>
        <v>5.4268387498056292E-2</v>
      </c>
      <c r="Q173" s="37">
        <f t="shared" si="45"/>
        <v>8.86331830197481E-3</v>
      </c>
    </row>
    <row r="174" spans="3:17" s="8" customFormat="1" ht="17.25" customHeight="1" x14ac:dyDescent="0.25">
      <c r="C174" s="32" t="s">
        <v>172</v>
      </c>
      <c r="D174" s="102">
        <v>57975</v>
      </c>
      <c r="E174" s="103">
        <v>10202</v>
      </c>
      <c r="F174" s="102">
        <v>24151</v>
      </c>
      <c r="G174" s="103">
        <v>10538</v>
      </c>
      <c r="H174" s="102">
        <v>7161</v>
      </c>
      <c r="I174" s="103">
        <v>5024</v>
      </c>
      <c r="J174" s="102">
        <v>899</v>
      </c>
      <c r="K174" s="33">
        <f t="shared" si="37"/>
        <v>1</v>
      </c>
      <c r="L174" s="23">
        <f t="shared" si="38"/>
        <v>0.17597240189736957</v>
      </c>
      <c r="M174" s="23">
        <f t="shared" si="39"/>
        <v>0.41657611039241055</v>
      </c>
      <c r="N174" s="23">
        <f t="shared" si="40"/>
        <v>0.18176800344976282</v>
      </c>
      <c r="O174" s="23">
        <f t="shared" si="41"/>
        <v>0.12351875808538162</v>
      </c>
      <c r="P174" s="23">
        <f t="shared" si="42"/>
        <v>8.6658042259594656E-2</v>
      </c>
      <c r="Q174" s="23">
        <f t="shared" si="45"/>
        <v>1.5506683915480811E-2</v>
      </c>
    </row>
    <row r="175" spans="3:17" s="8" customFormat="1" ht="17.25" customHeight="1" x14ac:dyDescent="0.25">
      <c r="C175" s="35" t="s">
        <v>173</v>
      </c>
      <c r="D175" s="105">
        <v>38095</v>
      </c>
      <c r="E175" s="105">
        <v>5794</v>
      </c>
      <c r="F175" s="105">
        <v>14803</v>
      </c>
      <c r="G175" s="105">
        <v>7424</v>
      </c>
      <c r="H175" s="105">
        <v>5251</v>
      </c>
      <c r="I175" s="105">
        <v>4058</v>
      </c>
      <c r="J175" s="105">
        <v>765</v>
      </c>
      <c r="K175" s="36">
        <f t="shared" si="37"/>
        <v>0.99999999999999989</v>
      </c>
      <c r="L175" s="37">
        <f t="shared" si="38"/>
        <v>0.15209345058406615</v>
      </c>
      <c r="M175" s="37">
        <f t="shared" si="39"/>
        <v>0.38858117863236646</v>
      </c>
      <c r="N175" s="37">
        <f t="shared" si="40"/>
        <v>0.19488121800761254</v>
      </c>
      <c r="O175" s="37">
        <f t="shared" si="41"/>
        <v>0.13783961149757187</v>
      </c>
      <c r="P175" s="37">
        <f t="shared" si="42"/>
        <v>0.10652316576978606</v>
      </c>
      <c r="Q175" s="37">
        <f t="shared" si="45"/>
        <v>2.008137550859693E-2</v>
      </c>
    </row>
    <row r="176" spans="3:17" s="8" customFormat="1" ht="17.25" customHeight="1" x14ac:dyDescent="0.25">
      <c r="C176" s="35" t="s">
        <v>174</v>
      </c>
      <c r="D176" s="105">
        <v>5957</v>
      </c>
      <c r="E176" s="105">
        <v>1277</v>
      </c>
      <c r="F176" s="105">
        <v>2908</v>
      </c>
      <c r="G176" s="105">
        <v>943</v>
      </c>
      <c r="H176" s="105">
        <v>547</v>
      </c>
      <c r="I176" s="105">
        <v>245</v>
      </c>
      <c r="J176" s="105">
        <v>37</v>
      </c>
      <c r="K176" s="36">
        <f t="shared" si="37"/>
        <v>1</v>
      </c>
      <c r="L176" s="39">
        <f t="shared" si="38"/>
        <v>0.21436964915225784</v>
      </c>
      <c r="M176" s="37">
        <f t="shared" si="39"/>
        <v>0.48816518381735774</v>
      </c>
      <c r="N176" s="37">
        <f t="shared" si="40"/>
        <v>0.15830115830115829</v>
      </c>
      <c r="O176" s="37">
        <f t="shared" si="41"/>
        <v>9.1824743998657046E-2</v>
      </c>
      <c r="P176" s="37">
        <f t="shared" si="42"/>
        <v>4.1128084606345476E-2</v>
      </c>
      <c r="Q176" s="37">
        <f t="shared" si="45"/>
        <v>6.2111801242236021E-3</v>
      </c>
    </row>
    <row r="177" spans="3:17" s="8" customFormat="1" ht="17.25" customHeight="1" x14ac:dyDescent="0.25">
      <c r="C177" s="35" t="s">
        <v>175</v>
      </c>
      <c r="D177" s="105">
        <v>3488</v>
      </c>
      <c r="E177" s="105">
        <v>860</v>
      </c>
      <c r="F177" s="105">
        <v>1718</v>
      </c>
      <c r="G177" s="105">
        <v>433</v>
      </c>
      <c r="H177" s="105">
        <v>276</v>
      </c>
      <c r="I177" s="105">
        <v>172</v>
      </c>
      <c r="J177" s="105">
        <v>29</v>
      </c>
      <c r="K177" s="36">
        <f t="shared" si="37"/>
        <v>0.99999999999999989</v>
      </c>
      <c r="L177" s="39">
        <f t="shared" si="38"/>
        <v>0.24655963302752293</v>
      </c>
      <c r="M177" s="37">
        <f t="shared" si="39"/>
        <v>0.49254587155963303</v>
      </c>
      <c r="N177" s="37">
        <f t="shared" si="40"/>
        <v>0.12413990825688073</v>
      </c>
      <c r="O177" s="37">
        <f t="shared" si="41"/>
        <v>7.9128440366972475E-2</v>
      </c>
      <c r="P177" s="37">
        <f t="shared" si="42"/>
        <v>4.931192660550459E-2</v>
      </c>
      <c r="Q177" s="37">
        <f t="shared" si="45"/>
        <v>8.314220183486239E-3</v>
      </c>
    </row>
    <row r="178" spans="3:17" s="8" customFormat="1" ht="17.25" customHeight="1" x14ac:dyDescent="0.25">
      <c r="C178" s="35" t="s">
        <v>176</v>
      </c>
      <c r="D178" s="105">
        <v>3155</v>
      </c>
      <c r="E178" s="105">
        <v>717</v>
      </c>
      <c r="F178" s="105">
        <v>1526</v>
      </c>
      <c r="G178" s="105">
        <v>483</v>
      </c>
      <c r="H178" s="105">
        <v>284</v>
      </c>
      <c r="I178" s="105">
        <v>129</v>
      </c>
      <c r="J178" s="105">
        <v>16</v>
      </c>
      <c r="K178" s="36">
        <f t="shared" si="37"/>
        <v>1</v>
      </c>
      <c r="L178" s="39">
        <f t="shared" si="38"/>
        <v>0.22725832012678288</v>
      </c>
      <c r="M178" s="37">
        <f t="shared" si="39"/>
        <v>0.48367670364500792</v>
      </c>
      <c r="N178" s="37">
        <f t="shared" si="40"/>
        <v>0.15309033280507131</v>
      </c>
      <c r="O178" s="37">
        <f t="shared" si="41"/>
        <v>9.0015847860538831E-2</v>
      </c>
      <c r="P178" s="37">
        <f t="shared" si="42"/>
        <v>4.0887480190174325E-2</v>
      </c>
      <c r="Q178" s="37">
        <f t="shared" si="45"/>
        <v>5.0713153724247229E-3</v>
      </c>
    </row>
    <row r="179" spans="3:17" s="8" customFormat="1" ht="17.25" customHeight="1" x14ac:dyDescent="0.25">
      <c r="C179" s="35" t="s">
        <v>177</v>
      </c>
      <c r="D179" s="105">
        <v>4953</v>
      </c>
      <c r="E179" s="105">
        <v>1224</v>
      </c>
      <c r="F179" s="105">
        <v>2135</v>
      </c>
      <c r="G179" s="105">
        <v>781</v>
      </c>
      <c r="H179" s="105">
        <v>488</v>
      </c>
      <c r="I179" s="105">
        <v>288</v>
      </c>
      <c r="J179" s="105">
        <v>37</v>
      </c>
      <c r="K179" s="36">
        <f t="shared" si="37"/>
        <v>1</v>
      </c>
      <c r="L179" s="39">
        <f t="shared" si="38"/>
        <v>0.2471229557843731</v>
      </c>
      <c r="M179" s="37">
        <f t="shared" si="39"/>
        <v>0.43105188774480113</v>
      </c>
      <c r="N179" s="37">
        <f t="shared" si="40"/>
        <v>0.15768221280032305</v>
      </c>
      <c r="O179" s="37">
        <f t="shared" si="41"/>
        <v>9.8526145770240256E-2</v>
      </c>
      <c r="P179" s="37">
        <f t="shared" si="42"/>
        <v>5.8146577831617204E-2</v>
      </c>
      <c r="Q179" s="37">
        <f t="shared" si="45"/>
        <v>7.4702200686452653E-3</v>
      </c>
    </row>
    <row r="180" spans="3:17" s="8" customFormat="1" ht="17.25" customHeight="1" x14ac:dyDescent="0.25">
      <c r="C180" s="35" t="s">
        <v>178</v>
      </c>
      <c r="D180" s="105">
        <v>2327</v>
      </c>
      <c r="E180" s="105">
        <v>330</v>
      </c>
      <c r="F180" s="105">
        <v>1061</v>
      </c>
      <c r="G180" s="105">
        <v>474</v>
      </c>
      <c r="H180" s="105">
        <v>315</v>
      </c>
      <c r="I180" s="105">
        <v>132</v>
      </c>
      <c r="J180" s="105">
        <v>15</v>
      </c>
      <c r="K180" s="36">
        <f t="shared" si="37"/>
        <v>0.99999999999999978</v>
      </c>
      <c r="L180" s="38">
        <f t="shared" si="38"/>
        <v>0.14181349376880104</v>
      </c>
      <c r="M180" s="37">
        <f t="shared" si="39"/>
        <v>0.45595186935969056</v>
      </c>
      <c r="N180" s="37">
        <f t="shared" si="40"/>
        <v>0.20369574559518694</v>
      </c>
      <c r="O180" s="37">
        <f t="shared" si="41"/>
        <v>0.13536742587021916</v>
      </c>
      <c r="P180" s="37">
        <f t="shared" si="42"/>
        <v>5.6725397507520411E-2</v>
      </c>
      <c r="Q180" s="37">
        <f t="shared" si="45"/>
        <v>6.4460678985818649E-3</v>
      </c>
    </row>
    <row r="181" spans="3:17" s="8" customFormat="1" ht="17.25" customHeight="1" x14ac:dyDescent="0.25">
      <c r="C181" s="32" t="s">
        <v>179</v>
      </c>
      <c r="D181" s="102">
        <v>163462</v>
      </c>
      <c r="E181" s="103">
        <v>27836</v>
      </c>
      <c r="F181" s="102">
        <v>69710</v>
      </c>
      <c r="G181" s="103">
        <v>29985</v>
      </c>
      <c r="H181" s="102">
        <v>20085</v>
      </c>
      <c r="I181" s="103">
        <v>13734</v>
      </c>
      <c r="J181" s="102">
        <v>2112</v>
      </c>
      <c r="K181" s="33">
        <f t="shared" si="37"/>
        <v>1</v>
      </c>
      <c r="L181" s="23">
        <f t="shared" si="38"/>
        <v>0.1702903427096206</v>
      </c>
      <c r="M181" s="23">
        <f t="shared" si="39"/>
        <v>0.42645997234831334</v>
      </c>
      <c r="N181" s="23">
        <f t="shared" si="40"/>
        <v>0.18343712911869425</v>
      </c>
      <c r="O181" s="23">
        <f t="shared" si="41"/>
        <v>0.12287259424208685</v>
      </c>
      <c r="P181" s="23">
        <f t="shared" si="42"/>
        <v>8.4019527474275366E-2</v>
      </c>
      <c r="Q181" s="23">
        <f t="shared" si="45"/>
        <v>1.292043410700958E-2</v>
      </c>
    </row>
    <row r="182" spans="3:17" s="8" customFormat="1" ht="17.25" customHeight="1" x14ac:dyDescent="0.25">
      <c r="C182" s="35" t="s">
        <v>180</v>
      </c>
      <c r="D182" s="105">
        <v>25254</v>
      </c>
      <c r="E182" s="105">
        <v>3955</v>
      </c>
      <c r="F182" s="105">
        <v>11158</v>
      </c>
      <c r="G182" s="105">
        <v>4488</v>
      </c>
      <c r="H182" s="105">
        <v>3039</v>
      </c>
      <c r="I182" s="105">
        <v>2297</v>
      </c>
      <c r="J182" s="105">
        <v>317</v>
      </c>
      <c r="K182" s="36">
        <f t="shared" si="37"/>
        <v>1</v>
      </c>
      <c r="L182" s="37">
        <f t="shared" si="38"/>
        <v>0.15660885404292391</v>
      </c>
      <c r="M182" s="37">
        <f t="shared" si="39"/>
        <v>0.44183099706977114</v>
      </c>
      <c r="N182" s="37">
        <f t="shared" si="40"/>
        <v>0.17771442147778571</v>
      </c>
      <c r="O182" s="37">
        <f t="shared" si="41"/>
        <v>0.12033737229745783</v>
      </c>
      <c r="P182" s="37">
        <f t="shared" si="42"/>
        <v>9.0955888176130512E-2</v>
      </c>
      <c r="Q182" s="37">
        <f t="shared" si="45"/>
        <v>1.2552466935930942E-2</v>
      </c>
    </row>
    <row r="183" spans="3:17" s="8" customFormat="1" ht="17.25" customHeight="1" x14ac:dyDescent="0.25">
      <c r="C183" s="35" t="s">
        <v>181</v>
      </c>
      <c r="D183" s="105">
        <v>9447</v>
      </c>
      <c r="E183" s="105">
        <v>1628</v>
      </c>
      <c r="F183" s="105">
        <v>4517</v>
      </c>
      <c r="G183" s="105">
        <v>1789</v>
      </c>
      <c r="H183" s="105">
        <v>891</v>
      </c>
      <c r="I183" s="105">
        <v>538</v>
      </c>
      <c r="J183" s="105">
        <v>84</v>
      </c>
      <c r="K183" s="36">
        <f t="shared" si="37"/>
        <v>1</v>
      </c>
      <c r="L183" s="37">
        <f t="shared" si="38"/>
        <v>0.17232984016089764</v>
      </c>
      <c r="M183" s="37">
        <f t="shared" si="39"/>
        <v>0.47814120884937017</v>
      </c>
      <c r="N183" s="37">
        <f t="shared" si="40"/>
        <v>0.18937228749867682</v>
      </c>
      <c r="O183" s="37">
        <f t="shared" si="41"/>
        <v>9.4315655763734518E-2</v>
      </c>
      <c r="P183" s="37">
        <f t="shared" si="42"/>
        <v>5.6949296072827352E-2</v>
      </c>
      <c r="Q183" s="37">
        <f t="shared" si="45"/>
        <v>8.8917116544934907E-3</v>
      </c>
    </row>
    <row r="184" spans="3:17" s="8" customFormat="1" ht="17.25" customHeight="1" x14ac:dyDescent="0.25">
      <c r="C184" s="35" t="s">
        <v>182</v>
      </c>
      <c r="D184" s="105">
        <v>2833</v>
      </c>
      <c r="E184" s="105">
        <v>408</v>
      </c>
      <c r="F184" s="105">
        <v>1133</v>
      </c>
      <c r="G184" s="105">
        <v>576</v>
      </c>
      <c r="H184" s="105">
        <v>397</v>
      </c>
      <c r="I184" s="105">
        <v>291</v>
      </c>
      <c r="J184" s="105">
        <v>28</v>
      </c>
      <c r="K184" s="36">
        <f t="shared" si="37"/>
        <v>1</v>
      </c>
      <c r="L184" s="37">
        <f t="shared" si="38"/>
        <v>0.14401694316978467</v>
      </c>
      <c r="M184" s="37">
        <f t="shared" si="39"/>
        <v>0.3999294034592305</v>
      </c>
      <c r="N184" s="37">
        <f t="shared" si="40"/>
        <v>0.20331803741616661</v>
      </c>
      <c r="O184" s="37">
        <f t="shared" si="41"/>
        <v>0.14013413342746206</v>
      </c>
      <c r="P184" s="37">
        <f t="shared" si="42"/>
        <v>0.10271796681962583</v>
      </c>
      <c r="Q184" s="37">
        <f t="shared" si="45"/>
        <v>9.8835157077303212E-3</v>
      </c>
    </row>
    <row r="185" spans="3:17" s="8" customFormat="1" ht="17.25" customHeight="1" x14ac:dyDescent="0.25">
      <c r="C185" s="35" t="s">
        <v>183</v>
      </c>
      <c r="D185" s="105">
        <v>14324</v>
      </c>
      <c r="E185" s="105">
        <v>1600</v>
      </c>
      <c r="F185" s="105">
        <v>4507</v>
      </c>
      <c r="G185" s="105">
        <v>3136</v>
      </c>
      <c r="H185" s="105">
        <v>2626</v>
      </c>
      <c r="I185" s="105">
        <v>2152</v>
      </c>
      <c r="J185" s="105">
        <v>303</v>
      </c>
      <c r="K185" s="36">
        <f t="shared" si="37"/>
        <v>0.99999999999999989</v>
      </c>
      <c r="L185" s="37">
        <f t="shared" si="38"/>
        <v>0.1117006422786931</v>
      </c>
      <c r="M185" s="37">
        <f t="shared" si="39"/>
        <v>0.31464674671879361</v>
      </c>
      <c r="N185" s="37">
        <f t="shared" si="40"/>
        <v>0.21893325886623849</v>
      </c>
      <c r="O185" s="37">
        <f t="shared" si="41"/>
        <v>0.18332867913990505</v>
      </c>
      <c r="P185" s="37">
        <f t="shared" si="42"/>
        <v>0.15023736386484221</v>
      </c>
      <c r="Q185" s="37">
        <f t="shared" si="45"/>
        <v>2.1153309131527506E-2</v>
      </c>
    </row>
    <row r="186" spans="3:17" s="8" customFormat="1" ht="17.25" customHeight="1" x14ac:dyDescent="0.25">
      <c r="C186" s="35" t="s">
        <v>184</v>
      </c>
      <c r="D186" s="105">
        <v>5433</v>
      </c>
      <c r="E186" s="105">
        <v>1193</v>
      </c>
      <c r="F186" s="105">
        <v>2567</v>
      </c>
      <c r="G186" s="105">
        <v>977</v>
      </c>
      <c r="H186" s="105">
        <v>441</v>
      </c>
      <c r="I186" s="105">
        <v>228</v>
      </c>
      <c r="J186" s="105">
        <v>27</v>
      </c>
      <c r="K186" s="36">
        <f t="shared" si="37"/>
        <v>1</v>
      </c>
      <c r="L186" s="39">
        <f t="shared" si="38"/>
        <v>0.21958402355972759</v>
      </c>
      <c r="M186" s="37">
        <f t="shared" si="39"/>
        <v>0.47248297441560833</v>
      </c>
      <c r="N186" s="37">
        <f t="shared" si="40"/>
        <v>0.17982698325050617</v>
      </c>
      <c r="O186" s="37">
        <f t="shared" si="41"/>
        <v>8.1170623964660404E-2</v>
      </c>
      <c r="P186" s="37">
        <f t="shared" si="42"/>
        <v>4.1965764770844835E-2</v>
      </c>
      <c r="Q186" s="37">
        <f t="shared" ref="Q186:Q193" si="46">J186/$D186</f>
        <v>4.9696300386526783E-3</v>
      </c>
    </row>
    <row r="187" spans="3:17" s="8" customFormat="1" ht="17.25" customHeight="1" x14ac:dyDescent="0.25">
      <c r="C187" s="35" t="s">
        <v>185</v>
      </c>
      <c r="D187" s="105">
        <v>4491</v>
      </c>
      <c r="E187" s="105">
        <v>826</v>
      </c>
      <c r="F187" s="105">
        <v>2195</v>
      </c>
      <c r="G187" s="105">
        <v>701</v>
      </c>
      <c r="H187" s="105">
        <v>469</v>
      </c>
      <c r="I187" s="105">
        <v>265</v>
      </c>
      <c r="J187" s="105">
        <v>35</v>
      </c>
      <c r="K187" s="36">
        <f t="shared" si="37"/>
        <v>1</v>
      </c>
      <c r="L187" s="37">
        <f t="shared" si="38"/>
        <v>0.1839234023602761</v>
      </c>
      <c r="M187" s="37">
        <f t="shared" si="39"/>
        <v>0.48875528835448673</v>
      </c>
      <c r="N187" s="37">
        <f t="shared" si="40"/>
        <v>0.15608995769316411</v>
      </c>
      <c r="O187" s="37">
        <f t="shared" si="41"/>
        <v>0.10443108439100424</v>
      </c>
      <c r="P187" s="37">
        <f t="shared" si="42"/>
        <v>5.9006902694277441E-2</v>
      </c>
      <c r="Q187" s="37">
        <f t="shared" si="46"/>
        <v>7.7933645067913603E-3</v>
      </c>
    </row>
    <row r="188" spans="3:17" s="8" customFormat="1" ht="17.25" customHeight="1" x14ac:dyDescent="0.25">
      <c r="C188" s="35" t="s">
        <v>186</v>
      </c>
      <c r="D188" s="105">
        <v>30527</v>
      </c>
      <c r="E188" s="105">
        <v>5783</v>
      </c>
      <c r="F188" s="105">
        <v>13140</v>
      </c>
      <c r="G188" s="105">
        <v>5927</v>
      </c>
      <c r="H188" s="105">
        <v>3484</v>
      </c>
      <c r="I188" s="105">
        <v>1913</v>
      </c>
      <c r="J188" s="105">
        <v>280</v>
      </c>
      <c r="K188" s="36">
        <f t="shared" si="37"/>
        <v>0.99999999999999989</v>
      </c>
      <c r="L188" s="37">
        <f t="shared" si="38"/>
        <v>0.18943885740492022</v>
      </c>
      <c r="M188" s="37">
        <f t="shared" si="39"/>
        <v>0.430438628099715</v>
      </c>
      <c r="N188" s="37">
        <f t="shared" si="40"/>
        <v>0.19415599305532807</v>
      </c>
      <c r="O188" s="37">
        <f t="shared" si="41"/>
        <v>0.11412847643070069</v>
      </c>
      <c r="P188" s="37">
        <f t="shared" si="42"/>
        <v>6.2665836800209651E-2</v>
      </c>
      <c r="Q188" s="37">
        <f t="shared" si="46"/>
        <v>9.1722082091263476E-3</v>
      </c>
    </row>
    <row r="189" spans="3:17" s="8" customFormat="1" ht="17.25" customHeight="1" x14ac:dyDescent="0.25">
      <c r="C189" s="35" t="s">
        <v>187</v>
      </c>
      <c r="D189" s="105">
        <v>2613</v>
      </c>
      <c r="E189" s="105">
        <v>496</v>
      </c>
      <c r="F189" s="105">
        <v>1213</v>
      </c>
      <c r="G189" s="105">
        <v>408</v>
      </c>
      <c r="H189" s="105">
        <v>285</v>
      </c>
      <c r="I189" s="105">
        <v>184</v>
      </c>
      <c r="J189" s="105">
        <v>27</v>
      </c>
      <c r="K189" s="36">
        <f t="shared" si="37"/>
        <v>1</v>
      </c>
      <c r="L189" s="37">
        <f t="shared" si="38"/>
        <v>0.18982013011863758</v>
      </c>
      <c r="M189" s="37">
        <f t="shared" si="39"/>
        <v>0.46421737466513585</v>
      </c>
      <c r="N189" s="37">
        <f t="shared" si="40"/>
        <v>0.15614236509758897</v>
      </c>
      <c r="O189" s="37">
        <f t="shared" si="41"/>
        <v>0.10907003444316878</v>
      </c>
      <c r="P189" s="37">
        <f t="shared" si="42"/>
        <v>7.0417145044010712E-2</v>
      </c>
      <c r="Q189" s="37">
        <f t="shared" si="46"/>
        <v>1.0332950631458095E-2</v>
      </c>
    </row>
    <row r="190" spans="3:17" s="8" customFormat="1" ht="17.25" customHeight="1" x14ac:dyDescent="0.25">
      <c r="C190" s="35" t="s">
        <v>188</v>
      </c>
      <c r="D190" s="105">
        <v>9959</v>
      </c>
      <c r="E190" s="105">
        <v>2700</v>
      </c>
      <c r="F190" s="105">
        <v>4637</v>
      </c>
      <c r="G190" s="105">
        <v>1254</v>
      </c>
      <c r="H190" s="105">
        <v>869</v>
      </c>
      <c r="I190" s="105">
        <v>447</v>
      </c>
      <c r="J190" s="105">
        <v>52</v>
      </c>
      <c r="K190" s="36">
        <f t="shared" si="37"/>
        <v>0.99999999999999989</v>
      </c>
      <c r="L190" s="39">
        <f t="shared" si="38"/>
        <v>0.27111155738527964</v>
      </c>
      <c r="M190" s="37">
        <f t="shared" si="39"/>
        <v>0.46560899688723767</v>
      </c>
      <c r="N190" s="37">
        <f t="shared" si="40"/>
        <v>0.12591625665227432</v>
      </c>
      <c r="O190" s="37">
        <f t="shared" si="41"/>
        <v>8.7257756802891856E-2</v>
      </c>
      <c r="P190" s="37">
        <f t="shared" si="42"/>
        <v>4.4884024500451855E-2</v>
      </c>
      <c r="Q190" s="37">
        <f t="shared" si="46"/>
        <v>5.2214077718646451E-3</v>
      </c>
    </row>
    <row r="191" spans="3:17" s="8" customFormat="1" ht="17.25" customHeight="1" x14ac:dyDescent="0.25">
      <c r="C191" s="35" t="s">
        <v>189</v>
      </c>
      <c r="D191" s="105">
        <v>26471</v>
      </c>
      <c r="E191" s="105">
        <v>4810</v>
      </c>
      <c r="F191" s="105">
        <v>11153</v>
      </c>
      <c r="G191" s="105">
        <v>4604</v>
      </c>
      <c r="H191" s="105">
        <v>3139</v>
      </c>
      <c r="I191" s="105">
        <v>2289</v>
      </c>
      <c r="J191" s="105">
        <v>476</v>
      </c>
      <c r="K191" s="36">
        <f t="shared" si="37"/>
        <v>0.99999999999999989</v>
      </c>
      <c r="L191" s="37">
        <f t="shared" si="38"/>
        <v>0.18170828453779608</v>
      </c>
      <c r="M191" s="37">
        <f t="shared" si="39"/>
        <v>0.42132900154886477</v>
      </c>
      <c r="N191" s="37">
        <f t="shared" si="40"/>
        <v>0.17392618337048091</v>
      </c>
      <c r="O191" s="37">
        <f t="shared" si="41"/>
        <v>0.11858259982622492</v>
      </c>
      <c r="P191" s="37">
        <f t="shared" si="42"/>
        <v>8.6471988213516676E-2</v>
      </c>
      <c r="Q191" s="37">
        <f t="shared" si="46"/>
        <v>1.7981942503116619E-2</v>
      </c>
    </row>
    <row r="192" spans="3:17" s="8" customFormat="1" ht="17.25" customHeight="1" x14ac:dyDescent="0.25">
      <c r="C192" s="35" t="s">
        <v>190</v>
      </c>
      <c r="D192" s="105">
        <v>24893</v>
      </c>
      <c r="E192" s="105">
        <v>3452</v>
      </c>
      <c r="F192" s="105">
        <v>10430</v>
      </c>
      <c r="G192" s="105">
        <v>4723</v>
      </c>
      <c r="H192" s="105">
        <v>3387</v>
      </c>
      <c r="I192" s="105">
        <v>2479</v>
      </c>
      <c r="J192" s="105">
        <v>422</v>
      </c>
      <c r="K192" s="36">
        <f t="shared" si="37"/>
        <v>1</v>
      </c>
      <c r="L192" s="37">
        <f t="shared" si="38"/>
        <v>0.13867352267705782</v>
      </c>
      <c r="M192" s="37">
        <f t="shared" si="39"/>
        <v>0.41899329128670709</v>
      </c>
      <c r="N192" s="37">
        <f t="shared" si="40"/>
        <v>0.18973205318764311</v>
      </c>
      <c r="O192" s="37">
        <f t="shared" si="41"/>
        <v>0.13606234684449445</v>
      </c>
      <c r="P192" s="37">
        <f t="shared" si="42"/>
        <v>9.9586229060378423E-2</v>
      </c>
      <c r="Q192" s="37">
        <f t="shared" si="46"/>
        <v>1.6952556943719117E-2</v>
      </c>
    </row>
    <row r="193" spans="3:17" s="8" customFormat="1" ht="17.25" customHeight="1" x14ac:dyDescent="0.25">
      <c r="C193" s="35" t="s">
        <v>191</v>
      </c>
      <c r="D193" s="105">
        <v>2090</v>
      </c>
      <c r="E193" s="105">
        <v>360</v>
      </c>
      <c r="F193" s="105">
        <v>1071</v>
      </c>
      <c r="G193" s="105">
        <v>344</v>
      </c>
      <c r="H193" s="105">
        <v>208</v>
      </c>
      <c r="I193" s="105">
        <v>99</v>
      </c>
      <c r="J193" s="105">
        <v>8</v>
      </c>
      <c r="K193" s="36">
        <f t="shared" si="37"/>
        <v>1</v>
      </c>
      <c r="L193" s="37">
        <f t="shared" si="38"/>
        <v>0.17224880382775121</v>
      </c>
      <c r="M193" s="37">
        <f t="shared" si="39"/>
        <v>0.51244019138755981</v>
      </c>
      <c r="N193" s="37">
        <f t="shared" si="40"/>
        <v>0.16459330143540671</v>
      </c>
      <c r="O193" s="37">
        <f t="shared" si="41"/>
        <v>9.9521531100478469E-2</v>
      </c>
      <c r="P193" s="37">
        <f t="shared" si="42"/>
        <v>4.736842105263158E-2</v>
      </c>
      <c r="Q193" s="37">
        <f t="shared" si="46"/>
        <v>3.8277511961722489E-3</v>
      </c>
    </row>
    <row r="194" spans="3:17" s="8" customFormat="1" ht="17.25" customHeight="1" x14ac:dyDescent="0.25">
      <c r="C194" s="35" t="s">
        <v>192</v>
      </c>
      <c r="D194" s="105">
        <v>5127</v>
      </c>
      <c r="E194" s="105">
        <v>625</v>
      </c>
      <c r="F194" s="105">
        <v>1989</v>
      </c>
      <c r="G194" s="105">
        <v>1058</v>
      </c>
      <c r="H194" s="105">
        <v>850</v>
      </c>
      <c r="I194" s="105">
        <v>552</v>
      </c>
      <c r="J194" s="105">
        <v>53</v>
      </c>
      <c r="K194" s="36">
        <f t="shared" si="37"/>
        <v>1</v>
      </c>
      <c r="L194" s="37">
        <f t="shared" si="38"/>
        <v>0.12190364735712893</v>
      </c>
      <c r="M194" s="37">
        <f t="shared" si="39"/>
        <v>0.38794616734932708</v>
      </c>
      <c r="N194" s="37">
        <f t="shared" si="40"/>
        <v>0.20635849424614786</v>
      </c>
      <c r="O194" s="37">
        <f t="shared" si="41"/>
        <v>0.16578896040569535</v>
      </c>
      <c r="P194" s="37">
        <f t="shared" si="42"/>
        <v>0.10766530134581627</v>
      </c>
      <c r="Q194" s="37">
        <f>J194/$D194</f>
        <v>1.0337429295884533E-2</v>
      </c>
    </row>
    <row r="195" spans="3:17" s="8" customFormat="1" ht="17.25" customHeight="1" x14ac:dyDescent="0.25">
      <c r="C195" s="32" t="s">
        <v>193</v>
      </c>
      <c r="D195" s="102">
        <v>151356</v>
      </c>
      <c r="E195" s="103">
        <v>32080</v>
      </c>
      <c r="F195" s="102">
        <v>67178</v>
      </c>
      <c r="G195" s="103">
        <v>23612</v>
      </c>
      <c r="H195" s="102">
        <v>15582</v>
      </c>
      <c r="I195" s="103">
        <v>10884</v>
      </c>
      <c r="J195" s="102">
        <v>2020</v>
      </c>
      <c r="K195" s="33">
        <f t="shared" si="37"/>
        <v>1.0000000000000002</v>
      </c>
      <c r="L195" s="23">
        <f t="shared" si="38"/>
        <v>0.21195063294484526</v>
      </c>
      <c r="M195" s="23">
        <f t="shared" si="39"/>
        <v>0.44384101059753167</v>
      </c>
      <c r="N195" s="23">
        <f t="shared" si="40"/>
        <v>0.15600306562012739</v>
      </c>
      <c r="O195" s="23">
        <f t="shared" si="41"/>
        <v>0.10294933798461904</v>
      </c>
      <c r="P195" s="23">
        <f t="shared" si="42"/>
        <v>7.1909934194878303E-2</v>
      </c>
      <c r="Q195" s="23">
        <f>J195/$D195</f>
        <v>1.3346018657998362E-2</v>
      </c>
    </row>
    <row r="196" spans="3:17" s="8" customFormat="1" ht="17.25" customHeight="1" x14ac:dyDescent="0.25">
      <c r="C196" s="29" t="s">
        <v>194</v>
      </c>
      <c r="D196" s="104">
        <v>4316</v>
      </c>
      <c r="E196" s="104">
        <v>899</v>
      </c>
      <c r="F196" s="104">
        <v>1858</v>
      </c>
      <c r="G196" s="104">
        <v>763</v>
      </c>
      <c r="H196" s="104">
        <v>475</v>
      </c>
      <c r="I196" s="104">
        <v>292</v>
      </c>
      <c r="J196" s="104">
        <v>29</v>
      </c>
      <c r="K196" s="30">
        <f t="shared" si="37"/>
        <v>1</v>
      </c>
      <c r="L196" s="13">
        <f t="shared" si="38"/>
        <v>0.20829471733086191</v>
      </c>
      <c r="M196" s="31">
        <f t="shared" si="39"/>
        <v>0.4304911955514365</v>
      </c>
      <c r="N196" s="31">
        <f t="shared" si="40"/>
        <v>0.17678405931417979</v>
      </c>
      <c r="O196" s="31">
        <f t="shared" si="41"/>
        <v>0.11005560704355885</v>
      </c>
      <c r="P196" s="31">
        <f t="shared" si="42"/>
        <v>6.7655236329935128E-2</v>
      </c>
      <c r="Q196" s="31">
        <f>J196/$D196</f>
        <v>6.7191844300278037E-3</v>
      </c>
    </row>
    <row r="197" spans="3:17" s="8" customFormat="1" ht="17.25" customHeight="1" x14ac:dyDescent="0.25">
      <c r="C197" s="29" t="s">
        <v>195</v>
      </c>
      <c r="D197" s="104">
        <v>4318</v>
      </c>
      <c r="E197" s="104">
        <v>918</v>
      </c>
      <c r="F197" s="104">
        <v>2123</v>
      </c>
      <c r="G197" s="104">
        <v>619</v>
      </c>
      <c r="H197" s="104">
        <v>418</v>
      </c>
      <c r="I197" s="104">
        <v>208</v>
      </c>
      <c r="J197" s="104">
        <v>32</v>
      </c>
      <c r="K197" s="30">
        <f t="shared" ref="K197:K260" si="47">SUM(L197:Q197)</f>
        <v>1</v>
      </c>
      <c r="L197" s="13">
        <f t="shared" ref="L197:L260" si="48">E197/$D197</f>
        <v>0.2125984251968504</v>
      </c>
      <c r="M197" s="31">
        <f t="shared" ref="M197:M260" si="49">F197/$D197</f>
        <v>0.49166280685502545</v>
      </c>
      <c r="N197" s="31">
        <f t="shared" ref="N197:N260" si="50">G197/$D197</f>
        <v>0.14335340435386754</v>
      </c>
      <c r="O197" s="31">
        <f t="shared" ref="O197:O260" si="51">H197/$D197</f>
        <v>9.6804075961093097E-2</v>
      </c>
      <c r="P197" s="31">
        <f t="shared" ref="P197:P260" si="52">I197/$D197</f>
        <v>4.8170449282075034E-2</v>
      </c>
      <c r="Q197" s="31">
        <f>J197/$D197</f>
        <v>7.4108383510884668E-3</v>
      </c>
    </row>
    <row r="198" spans="3:17" s="8" customFormat="1" ht="17.25" customHeight="1" x14ac:dyDescent="0.25">
      <c r="C198" s="29" t="s">
        <v>196</v>
      </c>
      <c r="D198" s="104">
        <v>4543</v>
      </c>
      <c r="E198" s="104">
        <v>1132</v>
      </c>
      <c r="F198" s="104">
        <v>2024</v>
      </c>
      <c r="G198" s="104">
        <v>720</v>
      </c>
      <c r="H198" s="104">
        <v>401</v>
      </c>
      <c r="I198" s="104">
        <v>250</v>
      </c>
      <c r="J198" s="104">
        <v>16</v>
      </c>
      <c r="K198" s="30">
        <f t="shared" si="47"/>
        <v>0.99999999999999989</v>
      </c>
      <c r="L198" s="13">
        <f t="shared" si="48"/>
        <v>0.24917455425930002</v>
      </c>
      <c r="M198" s="31">
        <f t="shared" si="49"/>
        <v>0.44552058111380144</v>
      </c>
      <c r="N198" s="31">
        <f t="shared" si="50"/>
        <v>0.15848558221439576</v>
      </c>
      <c r="O198" s="31">
        <f t="shared" si="51"/>
        <v>8.8267664538850973E-2</v>
      </c>
      <c r="P198" s="31">
        <f t="shared" si="52"/>
        <v>5.5029716046665199E-2</v>
      </c>
      <c r="Q198" s="31">
        <f t="shared" ref="Q198:Q206" si="53">J198/$D198</f>
        <v>3.5219018269865726E-3</v>
      </c>
    </row>
    <row r="199" spans="3:17" s="8" customFormat="1" ht="17.25" customHeight="1" x14ac:dyDescent="0.25">
      <c r="C199" s="29" t="s">
        <v>197</v>
      </c>
      <c r="D199" s="104">
        <v>34167</v>
      </c>
      <c r="E199" s="104">
        <v>5830</v>
      </c>
      <c r="F199" s="104">
        <v>16004</v>
      </c>
      <c r="G199" s="104">
        <v>5526</v>
      </c>
      <c r="H199" s="104">
        <v>3548</v>
      </c>
      <c r="I199" s="104">
        <v>2580</v>
      </c>
      <c r="J199" s="104">
        <v>679</v>
      </c>
      <c r="K199" s="30">
        <f t="shared" si="47"/>
        <v>1</v>
      </c>
      <c r="L199" s="31">
        <f t="shared" si="48"/>
        <v>0.17063248163432551</v>
      </c>
      <c r="M199" s="31">
        <f t="shared" si="49"/>
        <v>0.46840518629086547</v>
      </c>
      <c r="N199" s="31">
        <f t="shared" si="50"/>
        <v>0.16173500746334182</v>
      </c>
      <c r="O199" s="31">
        <f t="shared" si="51"/>
        <v>0.103842889337665</v>
      </c>
      <c r="P199" s="31">
        <f t="shared" si="52"/>
        <v>7.5511458424795855E-2</v>
      </c>
      <c r="Q199" s="31">
        <f t="shared" si="53"/>
        <v>1.9872976849006352E-2</v>
      </c>
    </row>
    <row r="200" spans="3:17" s="8" customFormat="1" ht="17.25" customHeight="1" x14ac:dyDescent="0.25">
      <c r="C200" s="29" t="s">
        <v>198</v>
      </c>
      <c r="D200" s="104">
        <v>3878</v>
      </c>
      <c r="E200" s="104">
        <v>1131</v>
      </c>
      <c r="F200" s="104">
        <v>1719</v>
      </c>
      <c r="G200" s="104">
        <v>472</v>
      </c>
      <c r="H200" s="104">
        <v>309</v>
      </c>
      <c r="I200" s="104">
        <v>217</v>
      </c>
      <c r="J200" s="104">
        <v>30</v>
      </c>
      <c r="K200" s="30">
        <f t="shared" si="47"/>
        <v>1</v>
      </c>
      <c r="L200" s="13">
        <f t="shared" si="48"/>
        <v>0.29164517792676636</v>
      </c>
      <c r="M200" s="31">
        <f t="shared" si="49"/>
        <v>0.44326972666322845</v>
      </c>
      <c r="N200" s="31">
        <f t="shared" si="50"/>
        <v>0.12171222279525529</v>
      </c>
      <c r="O200" s="31">
        <f t="shared" si="51"/>
        <v>7.9680247550283648E-2</v>
      </c>
      <c r="P200" s="31">
        <f t="shared" si="52"/>
        <v>5.5956678700361008E-2</v>
      </c>
      <c r="Q200" s="31">
        <f t="shared" si="53"/>
        <v>7.7359463641052091E-3</v>
      </c>
    </row>
    <row r="201" spans="3:17" s="8" customFormat="1" ht="17.25" customHeight="1" x14ac:dyDescent="0.25">
      <c r="C201" s="29" t="s">
        <v>199</v>
      </c>
      <c r="D201" s="104">
        <v>2827</v>
      </c>
      <c r="E201" s="104">
        <v>783</v>
      </c>
      <c r="F201" s="104">
        <v>1312</v>
      </c>
      <c r="G201" s="104">
        <v>356</v>
      </c>
      <c r="H201" s="104">
        <v>205</v>
      </c>
      <c r="I201" s="104">
        <v>154</v>
      </c>
      <c r="J201" s="104">
        <v>17</v>
      </c>
      <c r="K201" s="30">
        <f t="shared" si="47"/>
        <v>1</v>
      </c>
      <c r="L201" s="13">
        <f t="shared" si="48"/>
        <v>0.27697205518217194</v>
      </c>
      <c r="M201" s="31">
        <f t="shared" si="49"/>
        <v>0.46409621506897769</v>
      </c>
      <c r="N201" s="31">
        <f t="shared" si="50"/>
        <v>0.12592854616200919</v>
      </c>
      <c r="O201" s="31">
        <f t="shared" si="51"/>
        <v>7.2515033604527768E-2</v>
      </c>
      <c r="P201" s="31">
        <f t="shared" si="52"/>
        <v>5.4474708171206226E-2</v>
      </c>
      <c r="Q201" s="31">
        <f t="shared" si="53"/>
        <v>6.013441811107181E-3</v>
      </c>
    </row>
    <row r="202" spans="3:17" s="8" customFormat="1" ht="17.25" customHeight="1" x14ac:dyDescent="0.25">
      <c r="C202" s="29" t="s">
        <v>200</v>
      </c>
      <c r="D202" s="104">
        <v>19055</v>
      </c>
      <c r="E202" s="104">
        <v>4336</v>
      </c>
      <c r="F202" s="104">
        <v>8504</v>
      </c>
      <c r="G202" s="104">
        <v>2983</v>
      </c>
      <c r="H202" s="104">
        <v>1883</v>
      </c>
      <c r="I202" s="104">
        <v>1159</v>
      </c>
      <c r="J202" s="104">
        <v>190</v>
      </c>
      <c r="K202" s="30">
        <f t="shared" si="47"/>
        <v>1</v>
      </c>
      <c r="L202" s="13">
        <f t="shared" si="48"/>
        <v>0.22755182366832852</v>
      </c>
      <c r="M202" s="31">
        <f t="shared" si="49"/>
        <v>0.44628706376279192</v>
      </c>
      <c r="N202" s="31">
        <f t="shared" si="50"/>
        <v>0.15654683810023615</v>
      </c>
      <c r="O202" s="31">
        <f t="shared" si="51"/>
        <v>9.8819207557071631E-2</v>
      </c>
      <c r="P202" s="31">
        <f t="shared" si="52"/>
        <v>6.0823930726843348E-2</v>
      </c>
      <c r="Q202" s="31">
        <f t="shared" si="53"/>
        <v>9.9711361847284186E-3</v>
      </c>
    </row>
    <row r="203" spans="3:17" s="8" customFormat="1" ht="17.25" customHeight="1" x14ac:dyDescent="0.25">
      <c r="C203" s="29" t="s">
        <v>201</v>
      </c>
      <c r="D203" s="104">
        <v>8605</v>
      </c>
      <c r="E203" s="104">
        <v>2138</v>
      </c>
      <c r="F203" s="104">
        <v>4082</v>
      </c>
      <c r="G203" s="104">
        <v>1084</v>
      </c>
      <c r="H203" s="104">
        <v>729</v>
      </c>
      <c r="I203" s="104">
        <v>482</v>
      </c>
      <c r="J203" s="104">
        <v>90</v>
      </c>
      <c r="K203" s="30">
        <f t="shared" si="47"/>
        <v>0.99999999999999989</v>
      </c>
      <c r="L203" s="13">
        <f t="shared" si="48"/>
        <v>0.24846019755955839</v>
      </c>
      <c r="M203" s="31">
        <f t="shared" si="49"/>
        <v>0.47437536316095291</v>
      </c>
      <c r="N203" s="31">
        <f t="shared" si="50"/>
        <v>0.12597327135386402</v>
      </c>
      <c r="O203" s="31">
        <f t="shared" si="51"/>
        <v>8.4718187100522951E-2</v>
      </c>
      <c r="P203" s="31">
        <f t="shared" si="52"/>
        <v>5.6013945380592678E-2</v>
      </c>
      <c r="Q203" s="31">
        <f t="shared" si="53"/>
        <v>1.0459035444509006E-2</v>
      </c>
    </row>
    <row r="204" spans="3:17" s="8" customFormat="1" ht="17.25" customHeight="1" x14ac:dyDescent="0.25">
      <c r="C204" s="29" t="s">
        <v>202</v>
      </c>
      <c r="D204" s="104">
        <v>28686</v>
      </c>
      <c r="E204" s="104">
        <v>4674</v>
      </c>
      <c r="F204" s="104">
        <v>10638</v>
      </c>
      <c r="G204" s="104">
        <v>5289</v>
      </c>
      <c r="H204" s="104">
        <v>4144</v>
      </c>
      <c r="I204" s="104">
        <v>3334</v>
      </c>
      <c r="J204" s="104">
        <v>607</v>
      </c>
      <c r="K204" s="30">
        <f t="shared" si="47"/>
        <v>1</v>
      </c>
      <c r="L204" s="31">
        <f t="shared" si="48"/>
        <v>0.1629366241372098</v>
      </c>
      <c r="M204" s="31">
        <f t="shared" si="49"/>
        <v>0.37084291989123613</v>
      </c>
      <c r="N204" s="31">
        <f t="shared" si="50"/>
        <v>0.18437565362894792</v>
      </c>
      <c r="O204" s="31">
        <f t="shared" si="51"/>
        <v>0.14446071254270376</v>
      </c>
      <c r="P204" s="31">
        <f t="shared" si="52"/>
        <v>0.11622394199260963</v>
      </c>
      <c r="Q204" s="31">
        <f t="shared" si="53"/>
        <v>2.1160147807292758E-2</v>
      </c>
    </row>
    <row r="205" spans="3:17" s="8" customFormat="1" ht="17.25" customHeight="1" x14ac:dyDescent="0.25">
      <c r="C205" s="29" t="s">
        <v>203</v>
      </c>
      <c r="D205" s="104">
        <v>2269</v>
      </c>
      <c r="E205" s="104">
        <v>516</v>
      </c>
      <c r="F205" s="104">
        <v>1122</v>
      </c>
      <c r="G205" s="104">
        <v>337</v>
      </c>
      <c r="H205" s="104">
        <v>162</v>
      </c>
      <c r="I205" s="104">
        <v>110</v>
      </c>
      <c r="J205" s="104">
        <v>22</v>
      </c>
      <c r="K205" s="30">
        <f t="shared" si="47"/>
        <v>1</v>
      </c>
      <c r="L205" s="13">
        <f t="shared" si="48"/>
        <v>0.22741295724988983</v>
      </c>
      <c r="M205" s="31">
        <f t="shared" si="49"/>
        <v>0.49449096518289998</v>
      </c>
      <c r="N205" s="31">
        <f t="shared" si="50"/>
        <v>0.14852357866901719</v>
      </c>
      <c r="O205" s="31">
        <f t="shared" si="51"/>
        <v>7.1397091229616572E-2</v>
      </c>
      <c r="P205" s="31">
        <f t="shared" si="52"/>
        <v>4.847950639048039E-2</v>
      </c>
      <c r="Q205" s="31">
        <f t="shared" si="53"/>
        <v>9.6959012780960772E-3</v>
      </c>
    </row>
    <row r="206" spans="3:17" s="8" customFormat="1" ht="17.25" customHeight="1" x14ac:dyDescent="0.25">
      <c r="C206" s="29" t="s">
        <v>204</v>
      </c>
      <c r="D206" s="104">
        <v>3214</v>
      </c>
      <c r="E206" s="104">
        <v>941</v>
      </c>
      <c r="F206" s="104">
        <v>1435</v>
      </c>
      <c r="G206" s="104">
        <v>414</v>
      </c>
      <c r="H206" s="104">
        <v>258</v>
      </c>
      <c r="I206" s="104">
        <v>149</v>
      </c>
      <c r="J206" s="104">
        <v>17</v>
      </c>
      <c r="K206" s="30">
        <f t="shared" si="47"/>
        <v>1</v>
      </c>
      <c r="L206" s="13">
        <f t="shared" si="48"/>
        <v>0.29278158058494086</v>
      </c>
      <c r="M206" s="31">
        <f t="shared" si="49"/>
        <v>0.44648413192283759</v>
      </c>
      <c r="N206" s="31">
        <f t="shared" si="50"/>
        <v>0.12881144990665838</v>
      </c>
      <c r="O206" s="31">
        <f t="shared" si="51"/>
        <v>8.0273802115743628E-2</v>
      </c>
      <c r="P206" s="31">
        <f t="shared" si="52"/>
        <v>4.6359676415681395E-2</v>
      </c>
      <c r="Q206" s="31">
        <f t="shared" si="53"/>
        <v>5.2893590541381458E-3</v>
      </c>
    </row>
    <row r="207" spans="3:17" s="8" customFormat="1" ht="17.25" customHeight="1" x14ac:dyDescent="0.25">
      <c r="C207" s="29" t="s">
        <v>205</v>
      </c>
      <c r="D207" s="104">
        <v>6285</v>
      </c>
      <c r="E207" s="104">
        <v>1824</v>
      </c>
      <c r="F207" s="104">
        <v>2789</v>
      </c>
      <c r="G207" s="104">
        <v>802</v>
      </c>
      <c r="H207" s="104">
        <v>546</v>
      </c>
      <c r="I207" s="104">
        <v>279</v>
      </c>
      <c r="J207" s="104">
        <v>45</v>
      </c>
      <c r="K207" s="30">
        <f t="shared" si="47"/>
        <v>1</v>
      </c>
      <c r="L207" s="13">
        <f t="shared" si="48"/>
        <v>0.29021479713603821</v>
      </c>
      <c r="M207" s="31">
        <f t="shared" si="49"/>
        <v>0.4437549721559268</v>
      </c>
      <c r="N207" s="31">
        <f t="shared" si="50"/>
        <v>0.12760540970564838</v>
      </c>
      <c r="O207" s="31">
        <f t="shared" si="51"/>
        <v>8.6873508353221954E-2</v>
      </c>
      <c r="P207" s="31">
        <f t="shared" si="52"/>
        <v>4.4391408114558474E-2</v>
      </c>
      <c r="Q207" s="31">
        <f t="shared" ref="Q207:Q241" si="54">J207/$D207</f>
        <v>7.1599045346062056E-3</v>
      </c>
    </row>
    <row r="208" spans="3:17" s="8" customFormat="1" ht="17.25" customHeight="1" x14ac:dyDescent="0.25">
      <c r="C208" s="29" t="s">
        <v>206</v>
      </c>
      <c r="D208" s="104">
        <v>7251</v>
      </c>
      <c r="E208" s="104">
        <v>1825</v>
      </c>
      <c r="F208" s="104">
        <v>3183</v>
      </c>
      <c r="G208" s="104">
        <v>1142</v>
      </c>
      <c r="H208" s="104">
        <v>667</v>
      </c>
      <c r="I208" s="104">
        <v>376</v>
      </c>
      <c r="J208" s="104">
        <v>58</v>
      </c>
      <c r="K208" s="30">
        <f t="shared" si="47"/>
        <v>0.99999999999999978</v>
      </c>
      <c r="L208" s="13">
        <f t="shared" si="48"/>
        <v>0.25168942214866913</v>
      </c>
      <c r="M208" s="31">
        <f t="shared" si="49"/>
        <v>0.43897393462970624</v>
      </c>
      <c r="N208" s="31">
        <f t="shared" si="50"/>
        <v>0.15749551785960558</v>
      </c>
      <c r="O208" s="31">
        <f t="shared" si="51"/>
        <v>9.1987312094883464E-2</v>
      </c>
      <c r="P208" s="31">
        <f t="shared" si="52"/>
        <v>5.1854916563232656E-2</v>
      </c>
      <c r="Q208" s="31">
        <f t="shared" si="54"/>
        <v>7.99889670390291E-3</v>
      </c>
    </row>
    <row r="209" spans="3:17" s="8" customFormat="1" ht="17.25" customHeight="1" x14ac:dyDescent="0.25">
      <c r="C209" s="29" t="s">
        <v>207</v>
      </c>
      <c r="D209" s="104">
        <v>16105</v>
      </c>
      <c r="E209" s="104">
        <v>3447</v>
      </c>
      <c r="F209" s="104">
        <v>7794</v>
      </c>
      <c r="G209" s="104">
        <v>2387</v>
      </c>
      <c r="H209" s="104">
        <v>1374</v>
      </c>
      <c r="I209" s="104">
        <v>965</v>
      </c>
      <c r="J209" s="104">
        <v>138</v>
      </c>
      <c r="K209" s="30">
        <f t="shared" si="47"/>
        <v>1</v>
      </c>
      <c r="L209" s="13">
        <f t="shared" si="48"/>
        <v>0.21403290903446134</v>
      </c>
      <c r="M209" s="31">
        <f t="shared" si="49"/>
        <v>0.4839490841353617</v>
      </c>
      <c r="N209" s="31">
        <f t="shared" si="50"/>
        <v>0.14821484011176653</v>
      </c>
      <c r="O209" s="31">
        <f t="shared" si="51"/>
        <v>8.5315119528096867E-2</v>
      </c>
      <c r="P209" s="31">
        <f t="shared" si="52"/>
        <v>5.9919279726792923E-2</v>
      </c>
      <c r="Q209" s="31">
        <f t="shared" si="54"/>
        <v>8.5687674635206452E-3</v>
      </c>
    </row>
    <row r="210" spans="3:17" s="8" customFormat="1" ht="17.25" customHeight="1" x14ac:dyDescent="0.25">
      <c r="C210" s="29" t="s">
        <v>208</v>
      </c>
      <c r="D210" s="104">
        <v>5837</v>
      </c>
      <c r="E210" s="104">
        <v>1686</v>
      </c>
      <c r="F210" s="104">
        <v>2591</v>
      </c>
      <c r="G210" s="104">
        <v>718</v>
      </c>
      <c r="H210" s="104">
        <v>463</v>
      </c>
      <c r="I210" s="104">
        <v>329</v>
      </c>
      <c r="J210" s="104">
        <v>50</v>
      </c>
      <c r="K210" s="30">
        <f t="shared" si="47"/>
        <v>1</v>
      </c>
      <c r="L210" s="13">
        <f t="shared" si="48"/>
        <v>0.28884701045057393</v>
      </c>
      <c r="M210" s="31">
        <f t="shared" si="49"/>
        <v>0.44389241048483813</v>
      </c>
      <c r="N210" s="31">
        <f t="shared" si="50"/>
        <v>0.12300839472331677</v>
      </c>
      <c r="O210" s="31">
        <f t="shared" si="51"/>
        <v>7.9321569299297581E-2</v>
      </c>
      <c r="P210" s="31">
        <f t="shared" si="52"/>
        <v>5.6364570841185541E-2</v>
      </c>
      <c r="Q210" s="31">
        <f t="shared" si="54"/>
        <v>8.5660442007880755E-3</v>
      </c>
    </row>
    <row r="211" spans="3:17" s="8" customFormat="1" ht="17.25" customHeight="1" x14ac:dyDescent="0.25">
      <c r="C211" s="76" t="s">
        <v>209</v>
      </c>
      <c r="D211" s="100">
        <v>2049801</v>
      </c>
      <c r="E211" s="100">
        <v>292043</v>
      </c>
      <c r="F211" s="100">
        <v>641390</v>
      </c>
      <c r="G211" s="100">
        <v>365297</v>
      </c>
      <c r="H211" s="100">
        <v>331280</v>
      </c>
      <c r="I211" s="100">
        <v>310547</v>
      </c>
      <c r="J211" s="100">
        <v>109244</v>
      </c>
      <c r="K211" s="79">
        <f t="shared" si="47"/>
        <v>1</v>
      </c>
      <c r="L211" s="78">
        <f t="shared" si="48"/>
        <v>0.14247383038646191</v>
      </c>
      <c r="M211" s="78">
        <f t="shared" si="49"/>
        <v>0.31290354527097997</v>
      </c>
      <c r="N211" s="78">
        <f t="shared" si="50"/>
        <v>0.17821095803934137</v>
      </c>
      <c r="O211" s="78">
        <f t="shared" si="51"/>
        <v>0.16161568854732727</v>
      </c>
      <c r="P211" s="78">
        <f t="shared" si="52"/>
        <v>0.15150104815052778</v>
      </c>
      <c r="Q211" s="78">
        <f t="shared" si="54"/>
        <v>5.3294929605361689E-2</v>
      </c>
    </row>
    <row r="212" spans="3:17" s="8" customFormat="1" ht="17.25" customHeight="1" x14ac:dyDescent="0.25">
      <c r="C212" s="32" t="s">
        <v>209</v>
      </c>
      <c r="D212" s="102">
        <v>2049801</v>
      </c>
      <c r="E212" s="103">
        <v>292043</v>
      </c>
      <c r="F212" s="102">
        <v>641390</v>
      </c>
      <c r="G212" s="103">
        <v>365297</v>
      </c>
      <c r="H212" s="102">
        <v>331280</v>
      </c>
      <c r="I212" s="103">
        <v>310547</v>
      </c>
      <c r="J212" s="102">
        <v>109244</v>
      </c>
      <c r="K212" s="33">
        <f t="shared" si="47"/>
        <v>1</v>
      </c>
      <c r="L212" s="23">
        <f t="shared" si="48"/>
        <v>0.14247383038646191</v>
      </c>
      <c r="M212" s="23">
        <f t="shared" si="49"/>
        <v>0.31290354527097997</v>
      </c>
      <c r="N212" s="23">
        <f t="shared" si="50"/>
        <v>0.17821095803934137</v>
      </c>
      <c r="O212" s="23">
        <f t="shared" si="51"/>
        <v>0.16161568854732727</v>
      </c>
      <c r="P212" s="23">
        <f t="shared" si="52"/>
        <v>0.15150104815052778</v>
      </c>
      <c r="Q212" s="23">
        <f t="shared" si="54"/>
        <v>5.3294929605361689E-2</v>
      </c>
    </row>
    <row r="213" spans="3:17" s="8" customFormat="1" ht="17.25" customHeight="1" x14ac:dyDescent="0.25">
      <c r="C213" s="29" t="s">
        <v>210</v>
      </c>
      <c r="D213" s="104">
        <v>12687</v>
      </c>
      <c r="E213" s="104">
        <v>1604</v>
      </c>
      <c r="F213" s="104">
        <v>3971</v>
      </c>
      <c r="G213" s="104">
        <v>2103</v>
      </c>
      <c r="H213" s="104">
        <v>2058</v>
      </c>
      <c r="I213" s="104">
        <v>2214</v>
      </c>
      <c r="J213" s="104">
        <v>737</v>
      </c>
      <c r="K213" s="30">
        <f t="shared" si="47"/>
        <v>0.99999999999999989</v>
      </c>
      <c r="L213" s="31">
        <f t="shared" si="48"/>
        <v>0.1264286277291716</v>
      </c>
      <c r="M213" s="31">
        <f t="shared" si="49"/>
        <v>0.31299755655395284</v>
      </c>
      <c r="N213" s="31">
        <f t="shared" si="50"/>
        <v>0.16576022700401985</v>
      </c>
      <c r="O213" s="31">
        <f t="shared" si="51"/>
        <v>0.16221328919366279</v>
      </c>
      <c r="P213" s="31">
        <f t="shared" si="52"/>
        <v>0.17450934026956727</v>
      </c>
      <c r="Q213" s="31">
        <f t="shared" si="54"/>
        <v>5.8090959249625602E-2</v>
      </c>
    </row>
    <row r="214" spans="3:17" s="8" customFormat="1" ht="17.25" customHeight="1" x14ac:dyDescent="0.25">
      <c r="C214" s="29" t="s">
        <v>211</v>
      </c>
      <c r="D214" s="104">
        <v>121722</v>
      </c>
      <c r="E214" s="104">
        <v>16680</v>
      </c>
      <c r="F214" s="104">
        <v>38978</v>
      </c>
      <c r="G214" s="104">
        <v>22357</v>
      </c>
      <c r="H214" s="104">
        <v>20202</v>
      </c>
      <c r="I214" s="104">
        <v>18742</v>
      </c>
      <c r="J214" s="104">
        <v>4763</v>
      </c>
      <c r="K214" s="30">
        <f t="shared" si="47"/>
        <v>1</v>
      </c>
      <c r="L214" s="31">
        <f t="shared" si="48"/>
        <v>0.13703356829496721</v>
      </c>
      <c r="M214" s="31">
        <f t="shared" si="49"/>
        <v>0.32022148830942637</v>
      </c>
      <c r="N214" s="31">
        <f t="shared" si="50"/>
        <v>0.18367263107737303</v>
      </c>
      <c r="O214" s="31">
        <f t="shared" si="51"/>
        <v>0.16596835411840094</v>
      </c>
      <c r="P214" s="31">
        <f t="shared" si="52"/>
        <v>0.15397380917171916</v>
      </c>
      <c r="Q214" s="31">
        <f t="shared" si="54"/>
        <v>3.9130149028113244E-2</v>
      </c>
    </row>
    <row r="215" spans="3:17" s="8" customFormat="1" ht="17.25" customHeight="1" x14ac:dyDescent="0.25">
      <c r="C215" s="29" t="s">
        <v>212</v>
      </c>
      <c r="D215" s="104">
        <v>120431</v>
      </c>
      <c r="E215" s="104">
        <v>16909</v>
      </c>
      <c r="F215" s="104">
        <v>42766</v>
      </c>
      <c r="G215" s="104">
        <v>22533</v>
      </c>
      <c r="H215" s="104">
        <v>19193</v>
      </c>
      <c r="I215" s="104">
        <v>15563</v>
      </c>
      <c r="J215" s="104">
        <v>3467</v>
      </c>
      <c r="K215" s="30">
        <f t="shared" si="47"/>
        <v>1</v>
      </c>
      <c r="L215" s="31">
        <f t="shared" si="48"/>
        <v>0.14040404879142412</v>
      </c>
      <c r="M215" s="31">
        <f t="shared" si="49"/>
        <v>0.35510790411106774</v>
      </c>
      <c r="N215" s="31">
        <f t="shared" si="50"/>
        <v>0.18710298843321072</v>
      </c>
      <c r="O215" s="31">
        <f t="shared" si="51"/>
        <v>0.1593692653884797</v>
      </c>
      <c r="P215" s="31">
        <f t="shared" si="52"/>
        <v>0.1292275244745954</v>
      </c>
      <c r="Q215" s="31">
        <f t="shared" si="54"/>
        <v>2.8788268801222278E-2</v>
      </c>
    </row>
    <row r="216" spans="3:17" s="8" customFormat="1" ht="17.25" customHeight="1" x14ac:dyDescent="0.25">
      <c r="C216" s="29" t="s">
        <v>213</v>
      </c>
      <c r="D216" s="104">
        <v>55321</v>
      </c>
      <c r="E216" s="104">
        <v>6555</v>
      </c>
      <c r="F216" s="104">
        <v>19518</v>
      </c>
      <c r="G216" s="104">
        <v>11620</v>
      </c>
      <c r="H216" s="104">
        <v>9447</v>
      </c>
      <c r="I216" s="104">
        <v>6998</v>
      </c>
      <c r="J216" s="104">
        <v>1183</v>
      </c>
      <c r="K216" s="30">
        <f t="shared" si="47"/>
        <v>1</v>
      </c>
      <c r="L216" s="31">
        <f t="shared" si="48"/>
        <v>0.11849026590264095</v>
      </c>
      <c r="M216" s="31">
        <f t="shared" si="49"/>
        <v>0.35281357893024351</v>
      </c>
      <c r="N216" s="31">
        <f t="shared" si="50"/>
        <v>0.21004681766417815</v>
      </c>
      <c r="O216" s="31">
        <f t="shared" si="51"/>
        <v>0.17076697818188391</v>
      </c>
      <c r="P216" s="31">
        <f t="shared" si="52"/>
        <v>0.12649807487211004</v>
      </c>
      <c r="Q216" s="31">
        <f t="shared" si="54"/>
        <v>2.1384284448943438E-2</v>
      </c>
    </row>
    <row r="217" spans="3:17" s="8" customFormat="1" ht="17.25" customHeight="1" x14ac:dyDescent="0.25">
      <c r="C217" s="29" t="s">
        <v>214</v>
      </c>
      <c r="D217" s="104">
        <v>148393</v>
      </c>
      <c r="E217" s="104">
        <v>20627</v>
      </c>
      <c r="F217" s="104">
        <v>42584</v>
      </c>
      <c r="G217" s="104">
        <v>23335</v>
      </c>
      <c r="H217" s="104">
        <v>23701</v>
      </c>
      <c r="I217" s="104">
        <v>26419</v>
      </c>
      <c r="J217" s="104">
        <v>11727</v>
      </c>
      <c r="K217" s="30">
        <f t="shared" si="47"/>
        <v>1</v>
      </c>
      <c r="L217" s="31">
        <f t="shared" si="48"/>
        <v>0.13900251359565477</v>
      </c>
      <c r="M217" s="31">
        <f t="shared" si="49"/>
        <v>0.28696771411050387</v>
      </c>
      <c r="N217" s="31">
        <f t="shared" si="50"/>
        <v>0.15725135282661581</v>
      </c>
      <c r="O217" s="31">
        <f t="shared" si="51"/>
        <v>0.15971777644498056</v>
      </c>
      <c r="P217" s="31">
        <f t="shared" si="52"/>
        <v>0.17803400429939417</v>
      </c>
      <c r="Q217" s="31">
        <f t="shared" si="54"/>
        <v>7.9026638722850803E-2</v>
      </c>
    </row>
    <row r="218" spans="3:17" s="8" customFormat="1" ht="17.25" customHeight="1" x14ac:dyDescent="0.25">
      <c r="C218" s="29" t="s">
        <v>215</v>
      </c>
      <c r="D218" s="104">
        <v>497226</v>
      </c>
      <c r="E218" s="104">
        <v>82944</v>
      </c>
      <c r="F218" s="104">
        <v>131734</v>
      </c>
      <c r="G218" s="104">
        <v>70768</v>
      </c>
      <c r="H218" s="104">
        <v>71002</v>
      </c>
      <c r="I218" s="104">
        <v>90332</v>
      </c>
      <c r="J218" s="104">
        <v>50446</v>
      </c>
      <c r="K218" s="30">
        <f t="shared" si="47"/>
        <v>1</v>
      </c>
      <c r="L218" s="31">
        <f t="shared" si="48"/>
        <v>0.16681348119366243</v>
      </c>
      <c r="M218" s="31">
        <f t="shared" si="49"/>
        <v>0.26493787533234386</v>
      </c>
      <c r="N218" s="31">
        <f t="shared" si="50"/>
        <v>0.14232562255392919</v>
      </c>
      <c r="O218" s="31">
        <f t="shared" si="51"/>
        <v>0.14279623350347728</v>
      </c>
      <c r="P218" s="31">
        <f t="shared" si="52"/>
        <v>0.18167191578879624</v>
      </c>
      <c r="Q218" s="31">
        <f t="shared" si="54"/>
        <v>0.10145487162779099</v>
      </c>
    </row>
    <row r="219" spans="3:17" s="8" customFormat="1" ht="17.25" customHeight="1" x14ac:dyDescent="0.25">
      <c r="C219" s="29" t="s">
        <v>216</v>
      </c>
      <c r="D219" s="104">
        <v>91925</v>
      </c>
      <c r="E219" s="104">
        <v>12974</v>
      </c>
      <c r="F219" s="104">
        <v>33457</v>
      </c>
      <c r="G219" s="104">
        <v>17992</v>
      </c>
      <c r="H219" s="104">
        <v>14366</v>
      </c>
      <c r="I219" s="104">
        <v>10730</v>
      </c>
      <c r="J219" s="104">
        <v>2406</v>
      </c>
      <c r="K219" s="30">
        <f t="shared" si="47"/>
        <v>1</v>
      </c>
      <c r="L219" s="31">
        <f t="shared" si="48"/>
        <v>0.14113679630133261</v>
      </c>
      <c r="M219" s="31">
        <f t="shared" si="49"/>
        <v>0.36395974979602935</v>
      </c>
      <c r="N219" s="31">
        <f t="shared" si="50"/>
        <v>0.19572477563230894</v>
      </c>
      <c r="O219" s="31">
        <f t="shared" si="51"/>
        <v>0.15627957574109327</v>
      </c>
      <c r="P219" s="31">
        <f t="shared" si="52"/>
        <v>0.11672559151482187</v>
      </c>
      <c r="Q219" s="31">
        <f t="shared" si="54"/>
        <v>2.6173511014413925E-2</v>
      </c>
    </row>
    <row r="220" spans="3:17" s="8" customFormat="1" ht="17.25" customHeight="1" x14ac:dyDescent="0.25">
      <c r="C220" s="29" t="s">
        <v>217</v>
      </c>
      <c r="D220" s="104">
        <v>55709</v>
      </c>
      <c r="E220" s="104">
        <v>8376</v>
      </c>
      <c r="F220" s="104">
        <v>18965</v>
      </c>
      <c r="G220" s="104">
        <v>9559</v>
      </c>
      <c r="H220" s="104">
        <v>8745</v>
      </c>
      <c r="I220" s="104">
        <v>7940</v>
      </c>
      <c r="J220" s="104">
        <v>2124</v>
      </c>
      <c r="K220" s="30">
        <f t="shared" si="47"/>
        <v>1</v>
      </c>
      <c r="L220" s="31">
        <f t="shared" si="48"/>
        <v>0.15035272577141934</v>
      </c>
      <c r="M220" s="31">
        <f t="shared" si="49"/>
        <v>0.34042973307724067</v>
      </c>
      <c r="N220" s="31">
        <f t="shared" si="50"/>
        <v>0.17158807374032922</v>
      </c>
      <c r="O220" s="31">
        <f t="shared" si="51"/>
        <v>0.15697643109730924</v>
      </c>
      <c r="P220" s="31">
        <f t="shared" si="52"/>
        <v>0.14252634224272559</v>
      </c>
      <c r="Q220" s="31">
        <f t="shared" si="54"/>
        <v>3.8126694070975964E-2</v>
      </c>
    </row>
    <row r="221" spans="3:17" s="8" customFormat="1" ht="17.25" customHeight="1" x14ac:dyDescent="0.25">
      <c r="C221" s="29" t="s">
        <v>218</v>
      </c>
      <c r="D221" s="104">
        <v>43734</v>
      </c>
      <c r="E221" s="104">
        <v>6005</v>
      </c>
      <c r="F221" s="104">
        <v>17015</v>
      </c>
      <c r="G221" s="104">
        <v>9440</v>
      </c>
      <c r="H221" s="104">
        <v>6919</v>
      </c>
      <c r="I221" s="104">
        <v>3926</v>
      </c>
      <c r="J221" s="104">
        <v>429</v>
      </c>
      <c r="K221" s="30">
        <f t="shared" si="47"/>
        <v>1</v>
      </c>
      <c r="L221" s="31">
        <f t="shared" si="48"/>
        <v>0.13730735811954087</v>
      </c>
      <c r="M221" s="31">
        <f t="shared" si="49"/>
        <v>0.38905656925961496</v>
      </c>
      <c r="N221" s="31">
        <f t="shared" si="50"/>
        <v>0.2158503681346321</v>
      </c>
      <c r="O221" s="31">
        <f t="shared" si="51"/>
        <v>0.15820642978003385</v>
      </c>
      <c r="P221" s="31">
        <f t="shared" si="52"/>
        <v>8.9769973018703986E-2</v>
      </c>
      <c r="Q221" s="31">
        <f t="shared" si="54"/>
        <v>9.8093016874742766E-3</v>
      </c>
    </row>
    <row r="222" spans="3:17" s="8" customFormat="1" ht="17.25" customHeight="1" x14ac:dyDescent="0.25">
      <c r="C222" s="29" t="s">
        <v>219</v>
      </c>
      <c r="D222" s="104">
        <v>36314</v>
      </c>
      <c r="E222" s="104">
        <v>5485</v>
      </c>
      <c r="F222" s="104">
        <v>12766</v>
      </c>
      <c r="G222" s="104">
        <v>6396</v>
      </c>
      <c r="H222" s="104">
        <v>5838</v>
      </c>
      <c r="I222" s="104">
        <v>4896</v>
      </c>
      <c r="J222" s="104">
        <v>933</v>
      </c>
      <c r="K222" s="30">
        <f t="shared" si="47"/>
        <v>1</v>
      </c>
      <c r="L222" s="31">
        <f t="shared" si="48"/>
        <v>0.15104367461585064</v>
      </c>
      <c r="M222" s="31">
        <f t="shared" si="49"/>
        <v>0.3515448587321694</v>
      </c>
      <c r="N222" s="31">
        <f t="shared" si="50"/>
        <v>0.17613041802059812</v>
      </c>
      <c r="O222" s="31">
        <f t="shared" si="51"/>
        <v>0.16076444346533017</v>
      </c>
      <c r="P222" s="31">
        <f t="shared" si="52"/>
        <v>0.13482403480751226</v>
      </c>
      <c r="Q222" s="31">
        <f t="shared" si="54"/>
        <v>2.5692570358539408E-2</v>
      </c>
    </row>
    <row r="223" spans="3:17" s="8" customFormat="1" ht="17.25" customHeight="1" x14ac:dyDescent="0.25">
      <c r="C223" s="29" t="s">
        <v>220</v>
      </c>
      <c r="D223" s="104">
        <v>106432</v>
      </c>
      <c r="E223" s="104">
        <v>14705</v>
      </c>
      <c r="F223" s="104">
        <v>35404</v>
      </c>
      <c r="G223" s="104">
        <v>20702</v>
      </c>
      <c r="H223" s="104">
        <v>18387</v>
      </c>
      <c r="I223" s="104">
        <v>14551</v>
      </c>
      <c r="J223" s="104">
        <v>2683</v>
      </c>
      <c r="K223" s="30">
        <f t="shared" si="47"/>
        <v>1</v>
      </c>
      <c r="L223" s="31">
        <f t="shared" si="48"/>
        <v>0.13816333433553818</v>
      </c>
      <c r="M223" s="31">
        <f t="shared" si="49"/>
        <v>0.33264431749849671</v>
      </c>
      <c r="N223" s="31">
        <f t="shared" si="50"/>
        <v>0.19450917017438366</v>
      </c>
      <c r="O223" s="31">
        <f t="shared" si="51"/>
        <v>0.17275819302465423</v>
      </c>
      <c r="P223" s="31">
        <f t="shared" si="52"/>
        <v>0.13671640108238123</v>
      </c>
      <c r="Q223" s="31">
        <f t="shared" si="54"/>
        <v>2.5208583884546002E-2</v>
      </c>
    </row>
    <row r="224" spans="3:17" s="8" customFormat="1" ht="17.25" customHeight="1" x14ac:dyDescent="0.25">
      <c r="C224" s="29" t="s">
        <v>221</v>
      </c>
      <c r="D224" s="104">
        <v>123591</v>
      </c>
      <c r="E224" s="104">
        <v>12750</v>
      </c>
      <c r="F224" s="104">
        <v>29500</v>
      </c>
      <c r="G224" s="104">
        <v>19411</v>
      </c>
      <c r="H224" s="104">
        <v>22087</v>
      </c>
      <c r="I224" s="104">
        <v>27829</v>
      </c>
      <c r="J224" s="104">
        <v>12014</v>
      </c>
      <c r="K224" s="30">
        <f t="shared" si="47"/>
        <v>1</v>
      </c>
      <c r="L224" s="31">
        <f t="shared" si="48"/>
        <v>0.10316285166395611</v>
      </c>
      <c r="M224" s="31">
        <f t="shared" si="49"/>
        <v>0.23869051953621218</v>
      </c>
      <c r="N224" s="31">
        <f t="shared" si="50"/>
        <v>0.15705836185482761</v>
      </c>
      <c r="O224" s="31">
        <f t="shared" si="51"/>
        <v>0.17871042389818029</v>
      </c>
      <c r="P224" s="31">
        <f t="shared" si="52"/>
        <v>0.22517011756519487</v>
      </c>
      <c r="Q224" s="31">
        <f t="shared" si="54"/>
        <v>9.7207725481628926E-2</v>
      </c>
    </row>
    <row r="225" spans="3:17" s="8" customFormat="1" ht="17.25" customHeight="1" x14ac:dyDescent="0.25">
      <c r="C225" s="29" t="s">
        <v>222</v>
      </c>
      <c r="D225" s="104">
        <v>43942</v>
      </c>
      <c r="E225" s="104">
        <v>6502</v>
      </c>
      <c r="F225" s="104">
        <v>14958</v>
      </c>
      <c r="G225" s="104">
        <v>8368</v>
      </c>
      <c r="H225" s="104">
        <v>7090</v>
      </c>
      <c r="I225" s="104">
        <v>5689</v>
      </c>
      <c r="J225" s="104">
        <v>1335</v>
      </c>
      <c r="K225" s="30">
        <f t="shared" si="47"/>
        <v>0.99999999999999989</v>
      </c>
      <c r="L225" s="31">
        <f t="shared" si="48"/>
        <v>0.14796777570433753</v>
      </c>
      <c r="M225" s="31">
        <f t="shared" si="49"/>
        <v>0.34040325884119976</v>
      </c>
      <c r="N225" s="31">
        <f t="shared" si="50"/>
        <v>0.19043284329343224</v>
      </c>
      <c r="O225" s="31">
        <f t="shared" si="51"/>
        <v>0.16134905102180147</v>
      </c>
      <c r="P225" s="31">
        <f t="shared" si="52"/>
        <v>0.12946611442355832</v>
      </c>
      <c r="Q225" s="31">
        <f t="shared" si="54"/>
        <v>3.0380956715670655E-2</v>
      </c>
    </row>
    <row r="226" spans="3:17" s="8" customFormat="1" ht="17.25" customHeight="1" x14ac:dyDescent="0.25">
      <c r="C226" s="29" t="s">
        <v>223</v>
      </c>
      <c r="D226" s="104">
        <v>112145</v>
      </c>
      <c r="E226" s="104">
        <v>14736</v>
      </c>
      <c r="F226" s="104">
        <v>36676</v>
      </c>
      <c r="G226" s="104">
        <v>23431</v>
      </c>
      <c r="H226" s="104">
        <v>20002</v>
      </c>
      <c r="I226" s="104">
        <v>14772</v>
      </c>
      <c r="J226" s="104">
        <v>2528</v>
      </c>
      <c r="K226" s="30">
        <f t="shared" si="47"/>
        <v>1</v>
      </c>
      <c r="L226" s="31">
        <f t="shared" si="48"/>
        <v>0.13140131080297829</v>
      </c>
      <c r="M226" s="31">
        <f t="shared" si="49"/>
        <v>0.32704088456908464</v>
      </c>
      <c r="N226" s="31">
        <f t="shared" si="50"/>
        <v>0.2089348611173035</v>
      </c>
      <c r="O226" s="31">
        <f t="shared" si="51"/>
        <v>0.1783583753176691</v>
      </c>
      <c r="P226" s="31">
        <f t="shared" si="52"/>
        <v>0.13172232377725265</v>
      </c>
      <c r="Q226" s="31">
        <f t="shared" si="54"/>
        <v>2.2542244415711801E-2</v>
      </c>
    </row>
    <row r="227" spans="3:17" s="8" customFormat="1" ht="17.25" customHeight="1" x14ac:dyDescent="0.25">
      <c r="C227" s="29" t="s">
        <v>224</v>
      </c>
      <c r="D227" s="104">
        <v>35654</v>
      </c>
      <c r="E227" s="104">
        <v>5121</v>
      </c>
      <c r="F227" s="104">
        <v>12040</v>
      </c>
      <c r="G227" s="104">
        <v>7149</v>
      </c>
      <c r="H227" s="104">
        <v>6155</v>
      </c>
      <c r="I227" s="104">
        <v>4368</v>
      </c>
      <c r="J227" s="104">
        <v>821</v>
      </c>
      <c r="K227" s="30">
        <f t="shared" si="47"/>
        <v>1</v>
      </c>
      <c r="L227" s="31">
        <f t="shared" si="48"/>
        <v>0.14363044819655579</v>
      </c>
      <c r="M227" s="31">
        <f t="shared" si="49"/>
        <v>0.33769002075503451</v>
      </c>
      <c r="N227" s="31">
        <f t="shared" si="50"/>
        <v>0.20051046165928085</v>
      </c>
      <c r="O227" s="31">
        <f t="shared" si="51"/>
        <v>0.17263140180624895</v>
      </c>
      <c r="P227" s="31">
        <f t="shared" si="52"/>
        <v>0.12251079822740786</v>
      </c>
      <c r="Q227" s="31">
        <f t="shared" si="54"/>
        <v>2.3026869355472036E-2</v>
      </c>
    </row>
    <row r="228" spans="3:17" s="8" customFormat="1" ht="17.25" customHeight="1" x14ac:dyDescent="0.25">
      <c r="C228" s="29" t="s">
        <v>225</v>
      </c>
      <c r="D228" s="104">
        <v>84399</v>
      </c>
      <c r="E228" s="104">
        <v>11343</v>
      </c>
      <c r="F228" s="104">
        <v>27844</v>
      </c>
      <c r="G228" s="104">
        <v>16178</v>
      </c>
      <c r="H228" s="104">
        <v>14330</v>
      </c>
      <c r="I228" s="104">
        <v>11843</v>
      </c>
      <c r="J228" s="104">
        <v>2861</v>
      </c>
      <c r="K228" s="30">
        <f t="shared" si="47"/>
        <v>1</v>
      </c>
      <c r="L228" s="31">
        <f t="shared" si="48"/>
        <v>0.13439732698254719</v>
      </c>
      <c r="M228" s="31">
        <f t="shared" si="49"/>
        <v>0.32990912214599699</v>
      </c>
      <c r="N228" s="31">
        <f t="shared" si="50"/>
        <v>0.19168473560113272</v>
      </c>
      <c r="O228" s="31">
        <f t="shared" si="51"/>
        <v>0.16978874157276744</v>
      </c>
      <c r="P228" s="31">
        <f t="shared" si="52"/>
        <v>0.14032156779108756</v>
      </c>
      <c r="Q228" s="31">
        <f t="shared" si="54"/>
        <v>3.3898505906468084E-2</v>
      </c>
    </row>
    <row r="229" spans="3:17" s="8" customFormat="1" ht="17.25" customHeight="1" x14ac:dyDescent="0.25">
      <c r="C229" s="29" t="s">
        <v>226</v>
      </c>
      <c r="D229" s="104">
        <v>262951</v>
      </c>
      <c r="E229" s="104">
        <v>37448</v>
      </c>
      <c r="F229" s="104">
        <v>90660</v>
      </c>
      <c r="G229" s="104">
        <v>53018</v>
      </c>
      <c r="H229" s="104">
        <v>43471</v>
      </c>
      <c r="I229" s="104">
        <v>31517</v>
      </c>
      <c r="J229" s="104">
        <v>6837</v>
      </c>
      <c r="K229" s="30">
        <f t="shared" si="47"/>
        <v>1</v>
      </c>
      <c r="L229" s="31">
        <f t="shared" si="48"/>
        <v>0.14241436617468653</v>
      </c>
      <c r="M229" s="31">
        <f t="shared" si="49"/>
        <v>0.34477906530113978</v>
      </c>
      <c r="N229" s="31">
        <f t="shared" si="50"/>
        <v>0.20162691908378366</v>
      </c>
      <c r="O229" s="31">
        <f t="shared" si="51"/>
        <v>0.1653197744066385</v>
      </c>
      <c r="P229" s="31">
        <f t="shared" si="52"/>
        <v>0.11985883301451601</v>
      </c>
      <c r="Q229" s="31">
        <f t="shared" si="54"/>
        <v>2.6001042019235521E-2</v>
      </c>
    </row>
    <row r="230" spans="3:17" s="8" customFormat="1" ht="17.25" customHeight="1" x14ac:dyDescent="0.25">
      <c r="C230" s="29" t="s">
        <v>227</v>
      </c>
      <c r="D230" s="104">
        <v>97225</v>
      </c>
      <c r="E230" s="104">
        <v>11279</v>
      </c>
      <c r="F230" s="104">
        <v>32554</v>
      </c>
      <c r="G230" s="104">
        <v>20937</v>
      </c>
      <c r="H230" s="104">
        <v>18287</v>
      </c>
      <c r="I230" s="104">
        <v>12218</v>
      </c>
      <c r="J230" s="104">
        <v>1950</v>
      </c>
      <c r="K230" s="30">
        <f t="shared" si="47"/>
        <v>1</v>
      </c>
      <c r="L230" s="31">
        <f t="shared" si="48"/>
        <v>0.11600925687837491</v>
      </c>
      <c r="M230" s="31">
        <f t="shared" si="49"/>
        <v>0.33483157624067883</v>
      </c>
      <c r="N230" s="31">
        <f t="shared" si="50"/>
        <v>0.21534584726150682</v>
      </c>
      <c r="O230" s="31">
        <f t="shared" si="51"/>
        <v>0.18808948315762405</v>
      </c>
      <c r="P230" s="31">
        <f t="shared" si="52"/>
        <v>0.1256672666495243</v>
      </c>
      <c r="Q230" s="31">
        <f t="shared" si="54"/>
        <v>2.0056569812291078E-2</v>
      </c>
    </row>
    <row r="231" spans="3:17" s="8" customFormat="1" ht="17.25" customHeight="1" x14ac:dyDescent="0.25">
      <c r="C231" s="76" t="s">
        <v>228</v>
      </c>
      <c r="D231" s="100">
        <v>499600</v>
      </c>
      <c r="E231" s="100">
        <v>79913</v>
      </c>
      <c r="F231" s="100">
        <v>213344</v>
      </c>
      <c r="G231" s="100">
        <v>91508</v>
      </c>
      <c r="H231" s="100">
        <v>62643</v>
      </c>
      <c r="I231" s="100">
        <v>43735</v>
      </c>
      <c r="J231" s="100">
        <v>8457</v>
      </c>
      <c r="K231" s="79">
        <f t="shared" si="47"/>
        <v>1.0000000000000002</v>
      </c>
      <c r="L231" s="78">
        <f t="shared" si="48"/>
        <v>0.15995396317053642</v>
      </c>
      <c r="M231" s="78">
        <f t="shared" si="49"/>
        <v>0.42702962369895919</v>
      </c>
      <c r="N231" s="78">
        <f t="shared" si="50"/>
        <v>0.18316253002401922</v>
      </c>
      <c r="O231" s="78">
        <f t="shared" si="51"/>
        <v>0.1253863090472378</v>
      </c>
      <c r="P231" s="78">
        <f t="shared" si="52"/>
        <v>8.7540032025620496E-2</v>
      </c>
      <c r="Q231" s="78">
        <f t="shared" si="54"/>
        <v>1.69275420336269E-2</v>
      </c>
    </row>
    <row r="232" spans="3:17" s="8" customFormat="1" ht="17.25" customHeight="1" x14ac:dyDescent="0.25">
      <c r="C232" s="32" t="s">
        <v>229</v>
      </c>
      <c r="D232" s="102">
        <v>68738</v>
      </c>
      <c r="E232" s="103">
        <v>12545</v>
      </c>
      <c r="F232" s="102">
        <v>27709</v>
      </c>
      <c r="G232" s="103">
        <v>12258</v>
      </c>
      <c r="H232" s="102">
        <v>8240</v>
      </c>
      <c r="I232" s="103">
        <v>6481</v>
      </c>
      <c r="J232" s="102">
        <v>1505</v>
      </c>
      <c r="K232" s="33">
        <f t="shared" si="47"/>
        <v>1.0000000000000002</v>
      </c>
      <c r="L232" s="23">
        <f t="shared" si="48"/>
        <v>0.18250458261805697</v>
      </c>
      <c r="M232" s="23">
        <f t="shared" si="49"/>
        <v>0.4031103610812069</v>
      </c>
      <c r="N232" s="23">
        <f t="shared" si="50"/>
        <v>0.17832930838837324</v>
      </c>
      <c r="O232" s="23">
        <f t="shared" si="51"/>
        <v>0.11987546917280108</v>
      </c>
      <c r="P232" s="23">
        <f t="shared" si="52"/>
        <v>9.4285548022927643E-2</v>
      </c>
      <c r="Q232" s="23">
        <f t="shared" si="54"/>
        <v>2.1894730716634177E-2</v>
      </c>
    </row>
    <row r="233" spans="3:17" s="8" customFormat="1" ht="17.25" customHeight="1" x14ac:dyDescent="0.25">
      <c r="C233" s="35" t="s">
        <v>230</v>
      </c>
      <c r="D233" s="105">
        <v>8152</v>
      </c>
      <c r="E233" s="105">
        <v>1412</v>
      </c>
      <c r="F233" s="105">
        <v>3750</v>
      </c>
      <c r="G233" s="105">
        <v>1490</v>
      </c>
      <c r="H233" s="105">
        <v>885</v>
      </c>
      <c r="I233" s="105">
        <v>525</v>
      </c>
      <c r="J233" s="105">
        <v>90</v>
      </c>
      <c r="K233" s="36">
        <f t="shared" si="47"/>
        <v>1</v>
      </c>
      <c r="L233" s="37">
        <f t="shared" si="48"/>
        <v>0.1732090284592738</v>
      </c>
      <c r="M233" s="37">
        <f t="shared" si="49"/>
        <v>0.46000981354268888</v>
      </c>
      <c r="N233" s="37">
        <f t="shared" si="50"/>
        <v>0.18277723258096173</v>
      </c>
      <c r="O233" s="37">
        <f t="shared" si="51"/>
        <v>0.10856231599607458</v>
      </c>
      <c r="P233" s="37">
        <f t="shared" si="52"/>
        <v>6.4401373895976444E-2</v>
      </c>
      <c r="Q233" s="37">
        <f t="shared" si="54"/>
        <v>1.1040235525024533E-2</v>
      </c>
    </row>
    <row r="234" spans="3:17" s="8" customFormat="1" ht="17.25" customHeight="1" x14ac:dyDescent="0.25">
      <c r="C234" s="35" t="s">
        <v>231</v>
      </c>
      <c r="D234" s="105">
        <v>8995</v>
      </c>
      <c r="E234" s="105">
        <v>1674</v>
      </c>
      <c r="F234" s="105">
        <v>3720</v>
      </c>
      <c r="G234" s="105">
        <v>1584</v>
      </c>
      <c r="H234" s="105">
        <v>1051</v>
      </c>
      <c r="I234" s="105">
        <v>789</v>
      </c>
      <c r="J234" s="105">
        <v>177</v>
      </c>
      <c r="K234" s="36">
        <f t="shared" si="47"/>
        <v>1</v>
      </c>
      <c r="L234" s="37">
        <f t="shared" si="48"/>
        <v>0.18610339077265148</v>
      </c>
      <c r="M234" s="37">
        <f t="shared" si="49"/>
        <v>0.41356309060589214</v>
      </c>
      <c r="N234" s="37">
        <f t="shared" si="50"/>
        <v>0.17609783212896055</v>
      </c>
      <c r="O234" s="37">
        <f t="shared" si="51"/>
        <v>0.11684269038354642</v>
      </c>
      <c r="P234" s="37">
        <f t="shared" si="52"/>
        <v>8.7715397443023896E-2</v>
      </c>
      <c r="Q234" s="37">
        <f t="shared" si="54"/>
        <v>1.9677598665925514E-2</v>
      </c>
    </row>
    <row r="235" spans="3:17" s="8" customFormat="1" ht="17.25" customHeight="1" x14ac:dyDescent="0.25">
      <c r="C235" s="35" t="s">
        <v>232</v>
      </c>
      <c r="D235" s="105">
        <v>21464</v>
      </c>
      <c r="E235" s="105">
        <v>5291</v>
      </c>
      <c r="F235" s="105">
        <v>9745</v>
      </c>
      <c r="G235" s="105">
        <v>3514</v>
      </c>
      <c r="H235" s="105">
        <v>1717</v>
      </c>
      <c r="I235" s="105">
        <v>1013</v>
      </c>
      <c r="J235" s="105">
        <v>184</v>
      </c>
      <c r="K235" s="36">
        <f t="shared" si="47"/>
        <v>1</v>
      </c>
      <c r="L235" s="39">
        <f t="shared" si="48"/>
        <v>0.24650577711516958</v>
      </c>
      <c r="M235" s="37">
        <f t="shared" si="49"/>
        <v>0.45401602683563175</v>
      </c>
      <c r="N235" s="37">
        <f t="shared" si="50"/>
        <v>0.16371598956392097</v>
      </c>
      <c r="O235" s="37">
        <f t="shared" si="51"/>
        <v>7.9994409243384274E-2</v>
      </c>
      <c r="P235" s="37">
        <f t="shared" si="52"/>
        <v>4.7195303764442788E-2</v>
      </c>
      <c r="Q235" s="37">
        <f t="shared" si="54"/>
        <v>8.5724934774506142E-3</v>
      </c>
    </row>
    <row r="236" spans="3:17" s="8" customFormat="1" ht="17.25" customHeight="1" x14ac:dyDescent="0.25">
      <c r="C236" s="35" t="s">
        <v>233</v>
      </c>
      <c r="D236" s="105">
        <v>19817</v>
      </c>
      <c r="E236" s="105">
        <v>2787</v>
      </c>
      <c r="F236" s="105">
        <v>7010</v>
      </c>
      <c r="G236" s="105">
        <v>3652</v>
      </c>
      <c r="H236" s="105">
        <v>2928</v>
      </c>
      <c r="I236" s="105">
        <v>2721</v>
      </c>
      <c r="J236" s="105">
        <v>719</v>
      </c>
      <c r="K236" s="36">
        <f t="shared" si="47"/>
        <v>1</v>
      </c>
      <c r="L236" s="37">
        <f t="shared" si="48"/>
        <v>0.14063682696674573</v>
      </c>
      <c r="M236" s="37">
        <f t="shared" si="49"/>
        <v>0.35373669072008879</v>
      </c>
      <c r="N236" s="37">
        <f t="shared" si="50"/>
        <v>0.1842862189029621</v>
      </c>
      <c r="O236" s="37">
        <f t="shared" si="51"/>
        <v>0.14775193016097291</v>
      </c>
      <c r="P236" s="37">
        <f t="shared" si="52"/>
        <v>0.13730635313115003</v>
      </c>
      <c r="Q236" s="37">
        <f t="shared" si="54"/>
        <v>3.6281980118080433E-2</v>
      </c>
    </row>
    <row r="237" spans="3:17" s="8" customFormat="1" ht="17.25" customHeight="1" x14ac:dyDescent="0.25">
      <c r="C237" s="35" t="s">
        <v>234</v>
      </c>
      <c r="D237" s="105">
        <v>10310</v>
      </c>
      <c r="E237" s="105">
        <v>1381</v>
      </c>
      <c r="F237" s="105">
        <v>3484</v>
      </c>
      <c r="G237" s="105">
        <v>2018</v>
      </c>
      <c r="H237" s="105">
        <v>1659</v>
      </c>
      <c r="I237" s="105">
        <v>1433</v>
      </c>
      <c r="J237" s="105">
        <v>335</v>
      </c>
      <c r="K237" s="36">
        <f t="shared" si="47"/>
        <v>1</v>
      </c>
      <c r="L237" s="37">
        <f t="shared" si="48"/>
        <v>0.13394762366634336</v>
      </c>
      <c r="M237" s="37">
        <f t="shared" si="49"/>
        <v>0.33792434529582926</v>
      </c>
      <c r="N237" s="37">
        <f t="shared" si="50"/>
        <v>0.19573229873908826</v>
      </c>
      <c r="O237" s="37">
        <f t="shared" si="51"/>
        <v>0.16091173617846752</v>
      </c>
      <c r="P237" s="37">
        <f t="shared" si="52"/>
        <v>0.13899127061105723</v>
      </c>
      <c r="Q237" s="37">
        <f t="shared" si="54"/>
        <v>3.2492725509214358E-2</v>
      </c>
    </row>
    <row r="238" spans="3:17" s="8" customFormat="1" ht="17.25" customHeight="1" x14ac:dyDescent="0.25">
      <c r="C238" s="32" t="s">
        <v>235</v>
      </c>
      <c r="D238" s="102">
        <v>78526</v>
      </c>
      <c r="E238" s="103">
        <v>13284</v>
      </c>
      <c r="F238" s="102">
        <v>33179</v>
      </c>
      <c r="G238" s="103">
        <v>13504</v>
      </c>
      <c r="H238" s="102">
        <v>9960</v>
      </c>
      <c r="I238" s="103">
        <v>7327</v>
      </c>
      <c r="J238" s="102">
        <v>1272</v>
      </c>
      <c r="K238" s="33">
        <f t="shared" si="47"/>
        <v>0.99999999999999989</v>
      </c>
      <c r="L238" s="23">
        <f t="shared" si="48"/>
        <v>0.16916690013498714</v>
      </c>
      <c r="M238" s="23">
        <f t="shared" si="49"/>
        <v>0.42252247663194353</v>
      </c>
      <c r="N238" s="23">
        <f t="shared" si="50"/>
        <v>0.17196851998064336</v>
      </c>
      <c r="O238" s="23">
        <f t="shared" si="51"/>
        <v>0.12683697119425413</v>
      </c>
      <c r="P238" s="23">
        <f t="shared" si="52"/>
        <v>9.3306675496014055E-2</v>
      </c>
      <c r="Q238" s="23">
        <f t="shared" si="54"/>
        <v>1.6198456562157758E-2</v>
      </c>
    </row>
    <row r="239" spans="3:17" s="8" customFormat="1" ht="17.25" customHeight="1" x14ac:dyDescent="0.25">
      <c r="C239" s="35" t="s">
        <v>236</v>
      </c>
      <c r="D239" s="105">
        <v>6446</v>
      </c>
      <c r="E239" s="105">
        <v>834</v>
      </c>
      <c r="F239" s="105">
        <v>2699</v>
      </c>
      <c r="G239" s="105">
        <v>1151</v>
      </c>
      <c r="H239" s="105">
        <v>995</v>
      </c>
      <c r="I239" s="105">
        <v>679</v>
      </c>
      <c r="J239" s="105">
        <v>88</v>
      </c>
      <c r="K239" s="36">
        <f t="shared" si="47"/>
        <v>1</v>
      </c>
      <c r="L239" s="37">
        <f t="shared" si="48"/>
        <v>0.12938256282966182</v>
      </c>
      <c r="M239" s="37">
        <f t="shared" si="49"/>
        <v>0.41870927707105182</v>
      </c>
      <c r="N239" s="37">
        <f t="shared" si="50"/>
        <v>0.17856034750232702</v>
      </c>
      <c r="O239" s="37">
        <f t="shared" si="51"/>
        <v>0.15435929258454856</v>
      </c>
      <c r="P239" s="37">
        <f t="shared" si="52"/>
        <v>0.105336642879305</v>
      </c>
      <c r="Q239" s="37">
        <f t="shared" si="54"/>
        <v>1.3651877133105802E-2</v>
      </c>
    </row>
    <row r="240" spans="3:17" s="8" customFormat="1" ht="17.25" customHeight="1" x14ac:dyDescent="0.25">
      <c r="C240" s="35" t="s">
        <v>237</v>
      </c>
      <c r="D240" s="105">
        <v>5130</v>
      </c>
      <c r="E240" s="105">
        <v>1118</v>
      </c>
      <c r="F240" s="105">
        <v>2046</v>
      </c>
      <c r="G240" s="105">
        <v>715</v>
      </c>
      <c r="H240" s="105">
        <v>678</v>
      </c>
      <c r="I240" s="105">
        <v>514</v>
      </c>
      <c r="J240" s="105">
        <v>59</v>
      </c>
      <c r="K240" s="36">
        <f t="shared" si="47"/>
        <v>0.99999999999999989</v>
      </c>
      <c r="L240" s="39">
        <f t="shared" si="48"/>
        <v>0.21793372319688109</v>
      </c>
      <c r="M240" s="37">
        <f t="shared" si="49"/>
        <v>0.39883040935672515</v>
      </c>
      <c r="N240" s="37">
        <f t="shared" si="50"/>
        <v>0.13937621832358674</v>
      </c>
      <c r="O240" s="37">
        <f t="shared" si="51"/>
        <v>0.13216374269005848</v>
      </c>
      <c r="P240" s="37">
        <f t="shared" si="52"/>
        <v>0.10019493177387914</v>
      </c>
      <c r="Q240" s="37">
        <f t="shared" si="54"/>
        <v>1.1500974658869395E-2</v>
      </c>
    </row>
    <row r="241" spans="3:17" s="8" customFormat="1" ht="17.25" customHeight="1" x14ac:dyDescent="0.25">
      <c r="C241" s="35" t="s">
        <v>238</v>
      </c>
      <c r="D241" s="105">
        <v>1447</v>
      </c>
      <c r="E241" s="105">
        <v>196</v>
      </c>
      <c r="F241" s="105">
        <v>686</v>
      </c>
      <c r="G241" s="105">
        <v>296</v>
      </c>
      <c r="H241" s="105">
        <v>155</v>
      </c>
      <c r="I241" s="105">
        <v>99</v>
      </c>
      <c r="J241" s="105">
        <v>15</v>
      </c>
      <c r="K241" s="36">
        <f t="shared" si="47"/>
        <v>1</v>
      </c>
      <c r="L241" s="37">
        <f t="shared" si="48"/>
        <v>0.1354526606772633</v>
      </c>
      <c r="M241" s="37">
        <f t="shared" si="49"/>
        <v>0.47408431237042153</v>
      </c>
      <c r="N241" s="37">
        <f t="shared" si="50"/>
        <v>0.2045611610228058</v>
      </c>
      <c r="O241" s="37">
        <f t="shared" si="51"/>
        <v>0.10711817553559087</v>
      </c>
      <c r="P241" s="37">
        <f t="shared" si="52"/>
        <v>6.8417415342087076E-2</v>
      </c>
      <c r="Q241" s="37">
        <f t="shared" si="54"/>
        <v>1.0366275051831375E-2</v>
      </c>
    </row>
    <row r="242" spans="3:17" s="8" customFormat="1" ht="17.25" customHeight="1" x14ac:dyDescent="0.25">
      <c r="C242" s="35" t="s">
        <v>239</v>
      </c>
      <c r="D242" s="105">
        <v>1037</v>
      </c>
      <c r="E242" s="105">
        <v>189</v>
      </c>
      <c r="F242" s="105">
        <v>508</v>
      </c>
      <c r="G242" s="105">
        <v>183</v>
      </c>
      <c r="H242" s="105">
        <v>112</v>
      </c>
      <c r="I242" s="105">
        <v>41</v>
      </c>
      <c r="J242" s="105">
        <v>4</v>
      </c>
      <c r="K242" s="36">
        <f t="shared" si="47"/>
        <v>1</v>
      </c>
      <c r="L242" s="37">
        <f t="shared" si="48"/>
        <v>0.18225650916104147</v>
      </c>
      <c r="M242" s="37">
        <f t="shared" si="49"/>
        <v>0.48987463837994216</v>
      </c>
      <c r="N242" s="37">
        <f t="shared" si="50"/>
        <v>0.17647058823529413</v>
      </c>
      <c r="O242" s="37">
        <f t="shared" si="51"/>
        <v>0.10800385728061716</v>
      </c>
      <c r="P242" s="37">
        <f t="shared" si="52"/>
        <v>3.9537126325940211E-2</v>
      </c>
      <c r="Q242" s="37">
        <f t="shared" ref="Q242:Q245" si="55">J242/$D242</f>
        <v>3.8572806171648989E-3</v>
      </c>
    </row>
    <row r="243" spans="3:17" s="8" customFormat="1" ht="17.25" customHeight="1" x14ac:dyDescent="0.25">
      <c r="C243" s="35" t="s">
        <v>240</v>
      </c>
      <c r="D243" s="105">
        <v>22857</v>
      </c>
      <c r="E243" s="105">
        <v>2916</v>
      </c>
      <c r="F243" s="105">
        <v>8326</v>
      </c>
      <c r="G243" s="105">
        <v>4441</v>
      </c>
      <c r="H243" s="105">
        <v>3605</v>
      </c>
      <c r="I243" s="105">
        <v>2999</v>
      </c>
      <c r="J243" s="105">
        <v>570</v>
      </c>
      <c r="K243" s="36">
        <f t="shared" si="47"/>
        <v>0.99999999999999989</v>
      </c>
      <c r="L243" s="37">
        <f t="shared" si="48"/>
        <v>0.12757579734873342</v>
      </c>
      <c r="M243" s="37">
        <f t="shared" si="49"/>
        <v>0.36426477665485407</v>
      </c>
      <c r="N243" s="37">
        <f t="shared" si="50"/>
        <v>0.19429496434352714</v>
      </c>
      <c r="O243" s="37">
        <f t="shared" si="51"/>
        <v>0.15771973574834844</v>
      </c>
      <c r="P243" s="37">
        <f t="shared" si="52"/>
        <v>0.13120707004418777</v>
      </c>
      <c r="Q243" s="37">
        <f t="shared" si="55"/>
        <v>2.4937655860349128E-2</v>
      </c>
    </row>
    <row r="244" spans="3:17" s="8" customFormat="1" ht="17.25" customHeight="1" x14ac:dyDescent="0.25">
      <c r="C244" s="35" t="s">
        <v>241</v>
      </c>
      <c r="D244" s="105">
        <v>4641</v>
      </c>
      <c r="E244" s="105">
        <v>532</v>
      </c>
      <c r="F244" s="105">
        <v>1698</v>
      </c>
      <c r="G244" s="105">
        <v>834</v>
      </c>
      <c r="H244" s="105">
        <v>730</v>
      </c>
      <c r="I244" s="105">
        <v>671</v>
      </c>
      <c r="J244" s="105">
        <v>176</v>
      </c>
      <c r="K244" s="36">
        <f t="shared" si="47"/>
        <v>1</v>
      </c>
      <c r="L244" s="37">
        <f t="shared" si="48"/>
        <v>0.11463046757164404</v>
      </c>
      <c r="M244" s="37">
        <f t="shared" si="49"/>
        <v>0.36586942469295408</v>
      </c>
      <c r="N244" s="37">
        <f t="shared" si="50"/>
        <v>0.17970265029088558</v>
      </c>
      <c r="O244" s="37">
        <f t="shared" si="51"/>
        <v>0.15729368670545141</v>
      </c>
      <c r="P244" s="37">
        <f t="shared" si="52"/>
        <v>0.14458090928679165</v>
      </c>
      <c r="Q244" s="37">
        <f t="shared" si="55"/>
        <v>3.7922861452273214E-2</v>
      </c>
    </row>
    <row r="245" spans="3:17" s="8" customFormat="1" ht="17.25" customHeight="1" x14ac:dyDescent="0.25">
      <c r="C245" s="35" t="s">
        <v>242</v>
      </c>
      <c r="D245" s="105">
        <v>2930</v>
      </c>
      <c r="E245" s="105">
        <v>465</v>
      </c>
      <c r="F245" s="105">
        <v>1356</v>
      </c>
      <c r="G245" s="105">
        <v>501</v>
      </c>
      <c r="H245" s="105">
        <v>347</v>
      </c>
      <c r="I245" s="105">
        <v>223</v>
      </c>
      <c r="J245" s="105">
        <v>38</v>
      </c>
      <c r="K245" s="36">
        <f t="shared" si="47"/>
        <v>1</v>
      </c>
      <c r="L245" s="37">
        <f t="shared" si="48"/>
        <v>0.15870307167235495</v>
      </c>
      <c r="M245" s="37">
        <f t="shared" si="49"/>
        <v>0.46279863481228667</v>
      </c>
      <c r="N245" s="37">
        <f t="shared" si="50"/>
        <v>0.17098976109215017</v>
      </c>
      <c r="O245" s="37">
        <f t="shared" si="51"/>
        <v>0.11843003412969283</v>
      </c>
      <c r="P245" s="37">
        <f t="shared" si="52"/>
        <v>7.6109215017064843E-2</v>
      </c>
      <c r="Q245" s="37">
        <f t="shared" si="55"/>
        <v>1.2969283276450512E-2</v>
      </c>
    </row>
    <row r="246" spans="3:17" s="8" customFormat="1" ht="17.25" customHeight="1" x14ac:dyDescent="0.25">
      <c r="C246" s="35" t="s">
        <v>243</v>
      </c>
      <c r="D246" s="105">
        <v>5120</v>
      </c>
      <c r="E246" s="105">
        <v>873</v>
      </c>
      <c r="F246" s="105">
        <v>2458</v>
      </c>
      <c r="G246" s="105">
        <v>891</v>
      </c>
      <c r="H246" s="105">
        <v>540</v>
      </c>
      <c r="I246" s="105">
        <v>301</v>
      </c>
      <c r="J246" s="105">
        <v>57</v>
      </c>
      <c r="K246" s="36">
        <f t="shared" si="47"/>
        <v>1.0000000000000002</v>
      </c>
      <c r="L246" s="37">
        <f t="shared" si="48"/>
        <v>0.17050781249999999</v>
      </c>
      <c r="M246" s="37">
        <f t="shared" si="49"/>
        <v>0.48007812500000002</v>
      </c>
      <c r="N246" s="37">
        <f t="shared" si="50"/>
        <v>0.17402343749999999</v>
      </c>
      <c r="O246" s="37">
        <f t="shared" si="51"/>
        <v>0.10546875</v>
      </c>
      <c r="P246" s="37">
        <f t="shared" si="52"/>
        <v>5.8789062500000003E-2</v>
      </c>
      <c r="Q246" s="37">
        <f t="shared" ref="Q246:Q269" si="56">J246/$D246</f>
        <v>1.11328125E-2</v>
      </c>
    </row>
    <row r="247" spans="3:17" s="8" customFormat="1" ht="17.25" customHeight="1" x14ac:dyDescent="0.25">
      <c r="C247" s="35" t="s">
        <v>244</v>
      </c>
      <c r="D247" s="105">
        <v>4402</v>
      </c>
      <c r="E247" s="105">
        <v>913</v>
      </c>
      <c r="F247" s="105">
        <v>2219</v>
      </c>
      <c r="G247" s="105">
        <v>634</v>
      </c>
      <c r="H247" s="105">
        <v>380</v>
      </c>
      <c r="I247" s="105">
        <v>226</v>
      </c>
      <c r="J247" s="105">
        <v>30</v>
      </c>
      <c r="K247" s="36">
        <f t="shared" si="47"/>
        <v>1</v>
      </c>
      <c r="L247" s="39">
        <f t="shared" si="48"/>
        <v>0.20740572467060428</v>
      </c>
      <c r="M247" s="37">
        <f t="shared" si="49"/>
        <v>0.504089050431622</v>
      </c>
      <c r="N247" s="37">
        <f t="shared" si="50"/>
        <v>0.14402544298046344</v>
      </c>
      <c r="O247" s="37">
        <f t="shared" si="51"/>
        <v>8.6324398000908673E-2</v>
      </c>
      <c r="P247" s="37">
        <f t="shared" si="52"/>
        <v>5.134029986369832E-2</v>
      </c>
      <c r="Q247" s="37">
        <f t="shared" si="56"/>
        <v>6.8150840527033164E-3</v>
      </c>
    </row>
    <row r="248" spans="3:17" s="8" customFormat="1" ht="17.25" customHeight="1" x14ac:dyDescent="0.25">
      <c r="C248" s="35" t="s">
        <v>245</v>
      </c>
      <c r="D248" s="105">
        <v>8437</v>
      </c>
      <c r="E248" s="105">
        <v>1964</v>
      </c>
      <c r="F248" s="105">
        <v>3657</v>
      </c>
      <c r="G248" s="105">
        <v>1360</v>
      </c>
      <c r="H248" s="105">
        <v>830</v>
      </c>
      <c r="I248" s="105">
        <v>541</v>
      </c>
      <c r="J248" s="105">
        <v>85</v>
      </c>
      <c r="K248" s="36">
        <f t="shared" si="47"/>
        <v>1</v>
      </c>
      <c r="L248" s="39">
        <f t="shared" si="48"/>
        <v>0.23278416498755483</v>
      </c>
      <c r="M248" s="37">
        <f t="shared" si="49"/>
        <v>0.43344790802417921</v>
      </c>
      <c r="N248" s="37">
        <f t="shared" si="50"/>
        <v>0.16119473746592392</v>
      </c>
      <c r="O248" s="37">
        <f t="shared" si="51"/>
        <v>9.8376200071115319E-2</v>
      </c>
      <c r="P248" s="37">
        <f t="shared" si="52"/>
        <v>6.4122318359606495E-2</v>
      </c>
      <c r="Q248" s="37">
        <f t="shared" si="56"/>
        <v>1.0074671091620245E-2</v>
      </c>
    </row>
    <row r="249" spans="3:17" s="8" customFormat="1" ht="17.25" customHeight="1" x14ac:dyDescent="0.25">
      <c r="C249" s="35" t="s">
        <v>246</v>
      </c>
      <c r="D249" s="105">
        <v>3401</v>
      </c>
      <c r="E249" s="105">
        <v>665</v>
      </c>
      <c r="F249" s="105">
        <v>1530</v>
      </c>
      <c r="G249" s="105">
        <v>534</v>
      </c>
      <c r="H249" s="105">
        <v>389</v>
      </c>
      <c r="I249" s="105">
        <v>243</v>
      </c>
      <c r="J249" s="105">
        <v>40</v>
      </c>
      <c r="K249" s="36">
        <f t="shared" si="47"/>
        <v>1</v>
      </c>
      <c r="L249" s="37">
        <f t="shared" si="48"/>
        <v>0.19553072625698323</v>
      </c>
      <c r="M249" s="37">
        <f t="shared" si="49"/>
        <v>0.44986768597471333</v>
      </c>
      <c r="N249" s="37">
        <f t="shared" si="50"/>
        <v>0.15701264334019405</v>
      </c>
      <c r="O249" s="37">
        <f t="shared" si="51"/>
        <v>0.1143781240811526</v>
      </c>
      <c r="P249" s="37">
        <f t="shared" si="52"/>
        <v>7.1449573654807405E-2</v>
      </c>
      <c r="Q249" s="37">
        <f t="shared" si="56"/>
        <v>1.1761246692149369E-2</v>
      </c>
    </row>
    <row r="250" spans="3:17" s="8" customFormat="1" ht="17.25" customHeight="1" x14ac:dyDescent="0.25">
      <c r="C250" s="35" t="s">
        <v>247</v>
      </c>
      <c r="D250" s="105">
        <v>9079</v>
      </c>
      <c r="E250" s="105">
        <v>1942</v>
      </c>
      <c r="F250" s="105">
        <v>4311</v>
      </c>
      <c r="G250" s="105">
        <v>1372</v>
      </c>
      <c r="H250" s="105">
        <v>828</v>
      </c>
      <c r="I250" s="105">
        <v>547</v>
      </c>
      <c r="J250" s="105">
        <v>79</v>
      </c>
      <c r="K250" s="36">
        <f t="shared" si="47"/>
        <v>1</v>
      </c>
      <c r="L250" s="39">
        <f t="shared" si="48"/>
        <v>0.21390020927414913</v>
      </c>
      <c r="M250" s="37">
        <f t="shared" si="49"/>
        <v>0.47483202995924662</v>
      </c>
      <c r="N250" s="37">
        <f t="shared" si="50"/>
        <v>0.15111796453353893</v>
      </c>
      <c r="O250" s="37">
        <f t="shared" si="51"/>
        <v>9.1199471307412711E-2</v>
      </c>
      <c r="P250" s="37">
        <f t="shared" si="52"/>
        <v>6.0248926093182067E-2</v>
      </c>
      <c r="Q250" s="37">
        <f t="shared" si="56"/>
        <v>8.701398832470536E-3</v>
      </c>
    </row>
    <row r="251" spans="3:17" s="8" customFormat="1" ht="17.25" customHeight="1" x14ac:dyDescent="0.25">
      <c r="C251" s="35" t="s">
        <v>248</v>
      </c>
      <c r="D251" s="105">
        <v>3599</v>
      </c>
      <c r="E251" s="105">
        <v>677</v>
      </c>
      <c r="F251" s="105">
        <v>1685</v>
      </c>
      <c r="G251" s="105">
        <v>592</v>
      </c>
      <c r="H251" s="105">
        <v>371</v>
      </c>
      <c r="I251" s="105">
        <v>243</v>
      </c>
      <c r="J251" s="105">
        <v>31</v>
      </c>
      <c r="K251" s="36">
        <f t="shared" si="47"/>
        <v>1</v>
      </c>
      <c r="L251" s="37">
        <f t="shared" si="48"/>
        <v>0.18810780772436789</v>
      </c>
      <c r="M251" s="37">
        <f t="shared" si="49"/>
        <v>0.46818560711308699</v>
      </c>
      <c r="N251" s="37">
        <f t="shared" si="50"/>
        <v>0.16449013614893027</v>
      </c>
      <c r="O251" s="37">
        <f t="shared" si="51"/>
        <v>0.10308419005279244</v>
      </c>
      <c r="P251" s="37">
        <f t="shared" si="52"/>
        <v>6.7518755209780498E-2</v>
      </c>
      <c r="Q251" s="37">
        <f t="shared" si="56"/>
        <v>8.6135037510419558E-3</v>
      </c>
    </row>
    <row r="252" spans="3:17" s="8" customFormat="1" ht="17.25" customHeight="1" x14ac:dyDescent="0.25">
      <c r="C252" s="32" t="s">
        <v>249</v>
      </c>
      <c r="D252" s="102">
        <v>164953</v>
      </c>
      <c r="E252" s="103">
        <v>27233</v>
      </c>
      <c r="F252" s="102">
        <v>70200</v>
      </c>
      <c r="G252" s="103">
        <v>30014</v>
      </c>
      <c r="H252" s="102">
        <v>20881</v>
      </c>
      <c r="I252" s="103">
        <v>13976</v>
      </c>
      <c r="J252" s="102">
        <v>2649</v>
      </c>
      <c r="K252" s="33">
        <f t="shared" si="47"/>
        <v>1</v>
      </c>
      <c r="L252" s="23">
        <f t="shared" si="48"/>
        <v>0.16509551205494899</v>
      </c>
      <c r="M252" s="23">
        <f t="shared" si="49"/>
        <v>0.42557577006783748</v>
      </c>
      <c r="N252" s="23">
        <f t="shared" si="50"/>
        <v>0.18195485986917487</v>
      </c>
      <c r="O252" s="23">
        <f t="shared" si="51"/>
        <v>0.12658757343000734</v>
      </c>
      <c r="P252" s="23">
        <f t="shared" si="52"/>
        <v>8.4727164707522742E-2</v>
      </c>
      <c r="Q252" s="23">
        <f t="shared" si="56"/>
        <v>1.6059119870508568E-2</v>
      </c>
    </row>
    <row r="253" spans="3:17" s="8" customFormat="1" ht="17.25" customHeight="1" x14ac:dyDescent="0.25">
      <c r="C253" s="35" t="s">
        <v>250</v>
      </c>
      <c r="D253" s="105">
        <v>15515</v>
      </c>
      <c r="E253" s="105">
        <v>3046</v>
      </c>
      <c r="F253" s="105">
        <v>6756</v>
      </c>
      <c r="G253" s="105">
        <v>2599</v>
      </c>
      <c r="H253" s="105">
        <v>1830</v>
      </c>
      <c r="I253" s="105">
        <v>1136</v>
      </c>
      <c r="J253" s="105">
        <v>148</v>
      </c>
      <c r="K253" s="36">
        <f t="shared" si="47"/>
        <v>1</v>
      </c>
      <c r="L253" s="37">
        <f t="shared" si="48"/>
        <v>0.19632613599742185</v>
      </c>
      <c r="M253" s="37">
        <f t="shared" si="49"/>
        <v>0.43544956493715758</v>
      </c>
      <c r="N253" s="37">
        <f t="shared" si="50"/>
        <v>0.16751530776667742</v>
      </c>
      <c r="O253" s="37">
        <f t="shared" si="51"/>
        <v>0.11795037060908797</v>
      </c>
      <c r="P253" s="37">
        <f t="shared" si="52"/>
        <v>7.3219465033838221E-2</v>
      </c>
      <c r="Q253" s="37">
        <f t="shared" si="56"/>
        <v>9.5391556558169516E-3</v>
      </c>
    </row>
    <row r="254" spans="3:17" s="8" customFormat="1" ht="17.25" customHeight="1" x14ac:dyDescent="0.25">
      <c r="C254" s="35" t="s">
        <v>251</v>
      </c>
      <c r="D254" s="105">
        <v>5106</v>
      </c>
      <c r="E254" s="105">
        <v>950</v>
      </c>
      <c r="F254" s="105">
        <v>2376</v>
      </c>
      <c r="G254" s="105">
        <v>806</v>
      </c>
      <c r="H254" s="105">
        <v>564</v>
      </c>
      <c r="I254" s="105">
        <v>358</v>
      </c>
      <c r="J254" s="105">
        <v>52</v>
      </c>
      <c r="K254" s="36">
        <f t="shared" si="47"/>
        <v>1</v>
      </c>
      <c r="L254" s="37">
        <f t="shared" si="48"/>
        <v>0.18605562083822955</v>
      </c>
      <c r="M254" s="37">
        <f t="shared" si="49"/>
        <v>0.46533490011750883</v>
      </c>
      <c r="N254" s="37">
        <f t="shared" si="50"/>
        <v>0.15785350567959264</v>
      </c>
      <c r="O254" s="37">
        <f t="shared" si="51"/>
        <v>0.11045828437132785</v>
      </c>
      <c r="P254" s="37">
        <f t="shared" si="52"/>
        <v>7.0113591852722285E-2</v>
      </c>
      <c r="Q254" s="37">
        <f t="shared" si="56"/>
        <v>1.0184097140618879E-2</v>
      </c>
    </row>
    <row r="255" spans="3:17" s="8" customFormat="1" ht="17.25" customHeight="1" x14ac:dyDescent="0.25">
      <c r="C255" s="35" t="s">
        <v>252</v>
      </c>
      <c r="D255" s="105">
        <v>14617</v>
      </c>
      <c r="E255" s="105">
        <v>2272</v>
      </c>
      <c r="F255" s="105">
        <v>6012</v>
      </c>
      <c r="G255" s="105">
        <v>2953</v>
      </c>
      <c r="H255" s="105">
        <v>2031</v>
      </c>
      <c r="I255" s="105">
        <v>1192</v>
      </c>
      <c r="J255" s="105">
        <v>157</v>
      </c>
      <c r="K255" s="36">
        <f t="shared" si="47"/>
        <v>0.99999999999999989</v>
      </c>
      <c r="L255" s="37">
        <f t="shared" si="48"/>
        <v>0.15543545187110899</v>
      </c>
      <c r="M255" s="37">
        <f t="shared" si="49"/>
        <v>0.41130190873640282</v>
      </c>
      <c r="N255" s="37">
        <f t="shared" si="50"/>
        <v>0.20202503933775739</v>
      </c>
      <c r="O255" s="37">
        <f t="shared" si="51"/>
        <v>0.13894780050625982</v>
      </c>
      <c r="P255" s="37">
        <f t="shared" si="52"/>
        <v>8.1548881439419851E-2</v>
      </c>
      <c r="Q255" s="37">
        <f t="shared" si="56"/>
        <v>1.0740918109051105E-2</v>
      </c>
    </row>
    <row r="256" spans="3:17" s="8" customFormat="1" ht="17.25" customHeight="1" x14ac:dyDescent="0.25">
      <c r="C256" s="35" t="s">
        <v>253</v>
      </c>
      <c r="D256" s="105">
        <v>20009</v>
      </c>
      <c r="E256" s="105">
        <v>3174</v>
      </c>
      <c r="F256" s="105">
        <v>7961</v>
      </c>
      <c r="G256" s="105">
        <v>4014</v>
      </c>
      <c r="H256" s="105">
        <v>2719</v>
      </c>
      <c r="I256" s="105">
        <v>1744</v>
      </c>
      <c r="J256" s="105">
        <v>397</v>
      </c>
      <c r="K256" s="36">
        <f t="shared" si="47"/>
        <v>1</v>
      </c>
      <c r="L256" s="37">
        <f t="shared" si="48"/>
        <v>0.15862861712229498</v>
      </c>
      <c r="M256" s="37">
        <f t="shared" si="49"/>
        <v>0.39787095806886902</v>
      </c>
      <c r="N256" s="37">
        <f t="shared" si="50"/>
        <v>0.20060972562346943</v>
      </c>
      <c r="O256" s="37">
        <f t="shared" si="51"/>
        <v>0.13588885001749212</v>
      </c>
      <c r="P256" s="37">
        <f t="shared" si="52"/>
        <v>8.7160777650057475E-2</v>
      </c>
      <c r="Q256" s="37">
        <f t="shared" si="56"/>
        <v>1.9841071517816982E-2</v>
      </c>
    </row>
    <row r="257" spans="3:17" s="8" customFormat="1" ht="17.25" customHeight="1" x14ac:dyDescent="0.25">
      <c r="C257" s="35" t="s">
        <v>254</v>
      </c>
      <c r="D257" s="105">
        <v>16504</v>
      </c>
      <c r="E257" s="105">
        <v>2460</v>
      </c>
      <c r="F257" s="105">
        <v>6620</v>
      </c>
      <c r="G257" s="105">
        <v>3311</v>
      </c>
      <c r="H257" s="105">
        <v>2363</v>
      </c>
      <c r="I257" s="105">
        <v>1489</v>
      </c>
      <c r="J257" s="105">
        <v>261</v>
      </c>
      <c r="K257" s="36">
        <f t="shared" si="47"/>
        <v>0.99999999999999989</v>
      </c>
      <c r="L257" s="37">
        <f t="shared" si="48"/>
        <v>0.14905477460009695</v>
      </c>
      <c r="M257" s="37">
        <f t="shared" si="49"/>
        <v>0.40111488124091127</v>
      </c>
      <c r="N257" s="37">
        <f t="shared" si="50"/>
        <v>0.20061803199224432</v>
      </c>
      <c r="O257" s="37">
        <f t="shared" si="51"/>
        <v>0.14317741153659719</v>
      </c>
      <c r="P257" s="37">
        <f t="shared" si="52"/>
        <v>9.0220552593310716E-2</v>
      </c>
      <c r="Q257" s="37">
        <f t="shared" si="56"/>
        <v>1.5814348036839555E-2</v>
      </c>
    </row>
    <row r="258" spans="3:17" s="8" customFormat="1" ht="17.25" customHeight="1" x14ac:dyDescent="0.25">
      <c r="C258" s="35" t="s">
        <v>255</v>
      </c>
      <c r="D258" s="105">
        <v>6196</v>
      </c>
      <c r="E258" s="105">
        <v>1135</v>
      </c>
      <c r="F258" s="105">
        <v>3206</v>
      </c>
      <c r="G258" s="105">
        <v>946</v>
      </c>
      <c r="H258" s="105">
        <v>561</v>
      </c>
      <c r="I258" s="105">
        <v>314</v>
      </c>
      <c r="J258" s="105">
        <v>34</v>
      </c>
      <c r="K258" s="36">
        <f t="shared" si="47"/>
        <v>1</v>
      </c>
      <c r="L258" s="37">
        <f t="shared" si="48"/>
        <v>0.18318269851517108</v>
      </c>
      <c r="M258" s="37">
        <f t="shared" si="49"/>
        <v>0.51743060038734667</v>
      </c>
      <c r="N258" s="37">
        <f t="shared" si="50"/>
        <v>0.1526791478373144</v>
      </c>
      <c r="O258" s="37">
        <f t="shared" si="51"/>
        <v>9.0542285345384124E-2</v>
      </c>
      <c r="P258" s="37">
        <f t="shared" si="52"/>
        <v>5.0677856681730152E-2</v>
      </c>
      <c r="Q258" s="37">
        <f t="shared" si="56"/>
        <v>5.4874112330535827E-3</v>
      </c>
    </row>
    <row r="259" spans="3:17" s="8" customFormat="1" ht="17.25" customHeight="1" x14ac:dyDescent="0.25">
      <c r="C259" s="35" t="s">
        <v>256</v>
      </c>
      <c r="D259" s="105">
        <v>12789</v>
      </c>
      <c r="E259" s="105">
        <v>2327</v>
      </c>
      <c r="F259" s="105">
        <v>6164</v>
      </c>
      <c r="G259" s="105">
        <v>2142</v>
      </c>
      <c r="H259" s="105">
        <v>1290</v>
      </c>
      <c r="I259" s="105">
        <v>745</v>
      </c>
      <c r="J259" s="105">
        <v>121</v>
      </c>
      <c r="K259" s="36">
        <f t="shared" si="47"/>
        <v>1</v>
      </c>
      <c r="L259" s="37">
        <f t="shared" si="48"/>
        <v>0.18195324106654157</v>
      </c>
      <c r="M259" s="37">
        <f t="shared" si="49"/>
        <v>0.48197669872546722</v>
      </c>
      <c r="N259" s="37">
        <f t="shared" si="50"/>
        <v>0.16748768472906403</v>
      </c>
      <c r="O259" s="37">
        <f t="shared" si="51"/>
        <v>0.10086793338024864</v>
      </c>
      <c r="P259" s="37">
        <f t="shared" si="52"/>
        <v>5.8253186332004069E-2</v>
      </c>
      <c r="Q259" s="37">
        <f t="shared" si="56"/>
        <v>9.4612557666744861E-3</v>
      </c>
    </row>
    <row r="260" spans="3:17" s="8" customFormat="1" ht="17.25" customHeight="1" x14ac:dyDescent="0.25">
      <c r="C260" s="35" t="s">
        <v>257</v>
      </c>
      <c r="D260" s="105">
        <v>4039</v>
      </c>
      <c r="E260" s="105">
        <v>620</v>
      </c>
      <c r="F260" s="105">
        <v>1831</v>
      </c>
      <c r="G260" s="105">
        <v>744</v>
      </c>
      <c r="H260" s="105">
        <v>492</v>
      </c>
      <c r="I260" s="105">
        <v>314</v>
      </c>
      <c r="J260" s="105">
        <v>38</v>
      </c>
      <c r="K260" s="36">
        <f t="shared" si="47"/>
        <v>0.99999999999999978</v>
      </c>
      <c r="L260" s="37">
        <f t="shared" si="48"/>
        <v>0.153503342411488</v>
      </c>
      <c r="M260" s="37">
        <f t="shared" si="49"/>
        <v>0.45333003218618467</v>
      </c>
      <c r="N260" s="37">
        <f t="shared" si="50"/>
        <v>0.1842040108937856</v>
      </c>
      <c r="O260" s="37">
        <f t="shared" si="51"/>
        <v>0.12181232978460015</v>
      </c>
      <c r="P260" s="37">
        <f t="shared" si="52"/>
        <v>7.7742015350334245E-2</v>
      </c>
      <c r="Q260" s="37">
        <f t="shared" si="56"/>
        <v>9.4082693736073277E-3</v>
      </c>
    </row>
    <row r="261" spans="3:17" s="8" customFormat="1" ht="17.25" customHeight="1" x14ac:dyDescent="0.25">
      <c r="C261" s="35" t="s">
        <v>258</v>
      </c>
      <c r="D261" s="105">
        <v>14483</v>
      </c>
      <c r="E261" s="105">
        <v>2674</v>
      </c>
      <c r="F261" s="105">
        <v>6359</v>
      </c>
      <c r="G261" s="105">
        <v>2576</v>
      </c>
      <c r="H261" s="105">
        <v>1704</v>
      </c>
      <c r="I261" s="105">
        <v>993</v>
      </c>
      <c r="J261" s="105">
        <v>177</v>
      </c>
      <c r="K261" s="36">
        <f t="shared" ref="K261:K324" si="57">SUM(L261:Q261)</f>
        <v>1</v>
      </c>
      <c r="L261" s="37">
        <f t="shared" ref="L261:L292" si="58">E261/$D261</f>
        <v>0.18463025616239728</v>
      </c>
      <c r="M261" s="37">
        <f t="shared" ref="M261:M324" si="59">F261/$D261</f>
        <v>0.43906649174894702</v>
      </c>
      <c r="N261" s="37">
        <f t="shared" ref="N261:N324" si="60">G261/$D261</f>
        <v>0.17786370227162882</v>
      </c>
      <c r="O261" s="37">
        <f t="shared" ref="O261:O324" si="61">H261/$D261</f>
        <v>0.1176551819374439</v>
      </c>
      <c r="P261" s="37">
        <f t="shared" ref="P261:P324" si="62">I261/$D261</f>
        <v>6.856314299523579E-2</v>
      </c>
      <c r="Q261" s="37">
        <f t="shared" si="56"/>
        <v>1.2221224884347166E-2</v>
      </c>
    </row>
    <row r="262" spans="3:17" s="8" customFormat="1" ht="17.25" customHeight="1" x14ac:dyDescent="0.25">
      <c r="C262" s="35" t="s">
        <v>259</v>
      </c>
      <c r="D262" s="105">
        <v>14898</v>
      </c>
      <c r="E262" s="105">
        <v>2672</v>
      </c>
      <c r="F262" s="105">
        <v>6827</v>
      </c>
      <c r="G262" s="105">
        <v>2453</v>
      </c>
      <c r="H262" s="105">
        <v>1756</v>
      </c>
      <c r="I262" s="105">
        <v>998</v>
      </c>
      <c r="J262" s="105">
        <v>192</v>
      </c>
      <c r="K262" s="36">
        <f t="shared" si="57"/>
        <v>1</v>
      </c>
      <c r="L262" s="37">
        <f t="shared" si="58"/>
        <v>0.17935293327963486</v>
      </c>
      <c r="M262" s="37">
        <f t="shared" si="59"/>
        <v>0.45824942945361796</v>
      </c>
      <c r="N262" s="37">
        <f t="shared" si="60"/>
        <v>0.16465297355349712</v>
      </c>
      <c r="O262" s="37">
        <f t="shared" si="61"/>
        <v>0.11786817022419116</v>
      </c>
      <c r="P262" s="37">
        <f t="shared" si="62"/>
        <v>6.6988857564773796E-2</v>
      </c>
      <c r="Q262" s="37">
        <f t="shared" si="56"/>
        <v>1.2887635924285139E-2</v>
      </c>
    </row>
    <row r="263" spans="3:17" s="8" customFormat="1" ht="17.25" customHeight="1" x14ac:dyDescent="0.25">
      <c r="C263" s="35" t="s">
        <v>260</v>
      </c>
      <c r="D263" s="105">
        <v>40797</v>
      </c>
      <c r="E263" s="105">
        <v>5903</v>
      </c>
      <c r="F263" s="105">
        <v>16088</v>
      </c>
      <c r="G263" s="105">
        <v>7470</v>
      </c>
      <c r="H263" s="105">
        <v>5571</v>
      </c>
      <c r="I263" s="105">
        <v>4693</v>
      </c>
      <c r="J263" s="105">
        <v>1072</v>
      </c>
      <c r="K263" s="36">
        <f t="shared" si="57"/>
        <v>1</v>
      </c>
      <c r="L263" s="37">
        <f t="shared" si="58"/>
        <v>0.14469201166752457</v>
      </c>
      <c r="M263" s="37">
        <f t="shared" si="59"/>
        <v>0.39434272127852538</v>
      </c>
      <c r="N263" s="37">
        <f t="shared" si="60"/>
        <v>0.18310169865431281</v>
      </c>
      <c r="O263" s="37">
        <f t="shared" si="61"/>
        <v>0.13655415839399956</v>
      </c>
      <c r="P263" s="37">
        <f t="shared" si="62"/>
        <v>0.11503296811040027</v>
      </c>
      <c r="Q263" s="37">
        <f t="shared" si="56"/>
        <v>2.6276441895237396E-2</v>
      </c>
    </row>
    <row r="264" spans="3:17" s="8" customFormat="1" ht="17.25" customHeight="1" x14ac:dyDescent="0.25">
      <c r="C264" s="32" t="s">
        <v>261</v>
      </c>
      <c r="D264" s="102">
        <v>77847</v>
      </c>
      <c r="E264" s="103">
        <v>12791</v>
      </c>
      <c r="F264" s="102">
        <v>34576</v>
      </c>
      <c r="G264" s="103">
        <v>14234</v>
      </c>
      <c r="H264" s="102">
        <v>9287</v>
      </c>
      <c r="I264" s="103">
        <v>5938</v>
      </c>
      <c r="J264" s="102">
        <v>1021</v>
      </c>
      <c r="K264" s="33">
        <f t="shared" si="57"/>
        <v>1</v>
      </c>
      <c r="L264" s="23">
        <f t="shared" si="58"/>
        <v>0.1643094788495382</v>
      </c>
      <c r="M264" s="23">
        <f t="shared" si="59"/>
        <v>0.44415327501380913</v>
      </c>
      <c r="N264" s="23">
        <f t="shared" si="60"/>
        <v>0.18284583863218878</v>
      </c>
      <c r="O264" s="23">
        <f t="shared" si="61"/>
        <v>0.11929811039603325</v>
      </c>
      <c r="P264" s="23">
        <f t="shared" si="62"/>
        <v>7.6277827019666788E-2</v>
      </c>
      <c r="Q264" s="23">
        <f t="shared" si="56"/>
        <v>1.3115470088763858E-2</v>
      </c>
    </row>
    <row r="265" spans="3:17" s="8" customFormat="1" ht="17.25" customHeight="1" x14ac:dyDescent="0.25">
      <c r="C265" s="35" t="s">
        <v>262</v>
      </c>
      <c r="D265" s="105">
        <v>2268</v>
      </c>
      <c r="E265" s="105">
        <v>358</v>
      </c>
      <c r="F265" s="105">
        <v>1114</v>
      </c>
      <c r="G265" s="105">
        <v>364</v>
      </c>
      <c r="H265" s="105">
        <v>251</v>
      </c>
      <c r="I265" s="105">
        <v>153</v>
      </c>
      <c r="J265" s="105">
        <v>28</v>
      </c>
      <c r="K265" s="36">
        <f t="shared" si="57"/>
        <v>1</v>
      </c>
      <c r="L265" s="37">
        <f t="shared" si="58"/>
        <v>0.15784832451499117</v>
      </c>
      <c r="M265" s="37">
        <f t="shared" si="59"/>
        <v>0.49118165784832452</v>
      </c>
      <c r="N265" s="37">
        <f t="shared" si="60"/>
        <v>0.16049382716049382</v>
      </c>
      <c r="O265" s="37">
        <f t="shared" si="61"/>
        <v>0.11067019400352733</v>
      </c>
      <c r="P265" s="37">
        <f t="shared" si="62"/>
        <v>6.7460317460317457E-2</v>
      </c>
      <c r="Q265" s="37">
        <f t="shared" si="56"/>
        <v>1.2345679012345678E-2</v>
      </c>
    </row>
    <row r="266" spans="3:17" s="8" customFormat="1" ht="17.25" customHeight="1" x14ac:dyDescent="0.25">
      <c r="C266" s="35" t="s">
        <v>263</v>
      </c>
      <c r="D266" s="105">
        <v>2047</v>
      </c>
      <c r="E266" s="105">
        <v>340</v>
      </c>
      <c r="F266" s="105">
        <v>934</v>
      </c>
      <c r="G266" s="105">
        <v>385</v>
      </c>
      <c r="H266" s="105">
        <v>247</v>
      </c>
      <c r="I266" s="105">
        <v>120</v>
      </c>
      <c r="J266" s="105">
        <v>21</v>
      </c>
      <c r="K266" s="36">
        <f t="shared" si="57"/>
        <v>0.99999999999999989</v>
      </c>
      <c r="L266" s="37">
        <f t="shared" si="58"/>
        <v>0.16609672691744015</v>
      </c>
      <c r="M266" s="37">
        <f t="shared" si="59"/>
        <v>0.45627747923790912</v>
      </c>
      <c r="N266" s="37">
        <f t="shared" si="60"/>
        <v>0.18808011724474841</v>
      </c>
      <c r="O266" s="37">
        <f t="shared" si="61"/>
        <v>0.12066438690766976</v>
      </c>
      <c r="P266" s="37">
        <f t="shared" si="62"/>
        <v>5.8622374206155348E-2</v>
      </c>
      <c r="Q266" s="37">
        <f t="shared" si="56"/>
        <v>1.0258915486077186E-2</v>
      </c>
    </row>
    <row r="267" spans="3:17" s="8" customFormat="1" ht="17.25" customHeight="1" x14ac:dyDescent="0.25">
      <c r="C267" s="35" t="s">
        <v>264</v>
      </c>
      <c r="D267" s="105">
        <v>2855</v>
      </c>
      <c r="E267" s="105">
        <v>478</v>
      </c>
      <c r="F267" s="105">
        <v>1416</v>
      </c>
      <c r="G267" s="105">
        <v>525</v>
      </c>
      <c r="H267" s="105">
        <v>294</v>
      </c>
      <c r="I267" s="105">
        <v>125</v>
      </c>
      <c r="J267" s="105">
        <v>17</v>
      </c>
      <c r="K267" s="36">
        <f t="shared" si="57"/>
        <v>1</v>
      </c>
      <c r="L267" s="37">
        <f t="shared" si="58"/>
        <v>0.16742556917688267</v>
      </c>
      <c r="M267" s="37">
        <f t="shared" si="59"/>
        <v>0.49597197898423817</v>
      </c>
      <c r="N267" s="37">
        <f t="shared" si="60"/>
        <v>0.18388791593695272</v>
      </c>
      <c r="O267" s="37">
        <f t="shared" si="61"/>
        <v>0.10297723292469352</v>
      </c>
      <c r="P267" s="37">
        <f t="shared" si="62"/>
        <v>4.3782837127845885E-2</v>
      </c>
      <c r="Q267" s="37">
        <f t="shared" si="56"/>
        <v>5.9544658493870407E-3</v>
      </c>
    </row>
    <row r="268" spans="3:17" s="8" customFormat="1" ht="17.25" customHeight="1" x14ac:dyDescent="0.25">
      <c r="C268" s="35" t="s">
        <v>265</v>
      </c>
      <c r="D268" s="105">
        <v>5720</v>
      </c>
      <c r="E268" s="105">
        <v>760</v>
      </c>
      <c r="F268" s="105">
        <v>2066</v>
      </c>
      <c r="G268" s="105">
        <v>1489</v>
      </c>
      <c r="H268" s="105">
        <v>906</v>
      </c>
      <c r="I268" s="105">
        <v>421</v>
      </c>
      <c r="J268" s="105">
        <v>78</v>
      </c>
      <c r="K268" s="36">
        <f t="shared" si="57"/>
        <v>1</v>
      </c>
      <c r="L268" s="37">
        <f t="shared" si="58"/>
        <v>0.13286713286713286</v>
      </c>
      <c r="M268" s="37">
        <f t="shared" si="59"/>
        <v>0.36118881118881119</v>
      </c>
      <c r="N268" s="37">
        <f t="shared" si="60"/>
        <v>0.26031468531468532</v>
      </c>
      <c r="O268" s="37">
        <f t="shared" si="61"/>
        <v>0.1583916083916084</v>
      </c>
      <c r="P268" s="37">
        <f t="shared" si="62"/>
        <v>7.3601398601398596E-2</v>
      </c>
      <c r="Q268" s="37">
        <f t="shared" si="56"/>
        <v>1.3636363636363636E-2</v>
      </c>
    </row>
    <row r="269" spans="3:17" s="8" customFormat="1" ht="17.25" customHeight="1" x14ac:dyDescent="0.25">
      <c r="C269" s="35" t="s">
        <v>266</v>
      </c>
      <c r="D269" s="105">
        <v>2376</v>
      </c>
      <c r="E269" s="105">
        <v>362</v>
      </c>
      <c r="F269" s="105">
        <v>1084</v>
      </c>
      <c r="G269" s="105">
        <v>462</v>
      </c>
      <c r="H269" s="105">
        <v>273</v>
      </c>
      <c r="I269" s="105">
        <v>159</v>
      </c>
      <c r="J269" s="105">
        <v>36</v>
      </c>
      <c r="K269" s="36">
        <f t="shared" si="57"/>
        <v>1</v>
      </c>
      <c r="L269" s="37">
        <f t="shared" si="58"/>
        <v>0.15235690235690236</v>
      </c>
      <c r="M269" s="37">
        <f t="shared" si="59"/>
        <v>0.45622895622895621</v>
      </c>
      <c r="N269" s="37">
        <f t="shared" si="60"/>
        <v>0.19444444444444445</v>
      </c>
      <c r="O269" s="37">
        <f t="shared" si="61"/>
        <v>0.1148989898989899</v>
      </c>
      <c r="P269" s="37">
        <f t="shared" si="62"/>
        <v>6.691919191919192E-2</v>
      </c>
      <c r="Q269" s="37">
        <f t="shared" si="56"/>
        <v>1.5151515151515152E-2</v>
      </c>
    </row>
    <row r="270" spans="3:17" s="8" customFormat="1" ht="17.25" customHeight="1" x14ac:dyDescent="0.25">
      <c r="C270" s="35" t="s">
        <v>267</v>
      </c>
      <c r="D270" s="105">
        <v>2356</v>
      </c>
      <c r="E270" s="105">
        <v>329</v>
      </c>
      <c r="F270" s="105">
        <v>1238</v>
      </c>
      <c r="G270" s="105">
        <v>394</v>
      </c>
      <c r="H270" s="105">
        <v>253</v>
      </c>
      <c r="I270" s="105">
        <v>133</v>
      </c>
      <c r="J270" s="105">
        <v>9</v>
      </c>
      <c r="K270" s="36">
        <f t="shared" si="57"/>
        <v>1</v>
      </c>
      <c r="L270" s="37">
        <f t="shared" si="58"/>
        <v>0.13964346349745332</v>
      </c>
      <c r="M270" s="37">
        <f t="shared" si="59"/>
        <v>0.52546689303904925</v>
      </c>
      <c r="N270" s="37">
        <f t="shared" si="60"/>
        <v>0.16723259762308998</v>
      </c>
      <c r="O270" s="37">
        <f t="shared" si="61"/>
        <v>0.10738539898132428</v>
      </c>
      <c r="P270" s="37">
        <f t="shared" si="62"/>
        <v>5.6451612903225805E-2</v>
      </c>
      <c r="Q270" s="37">
        <f t="shared" ref="Q270:Q271" si="63">J270/$D270</f>
        <v>3.8200339558573855E-3</v>
      </c>
    </row>
    <row r="271" spans="3:17" s="8" customFormat="1" ht="17.25" customHeight="1" x14ac:dyDescent="0.25">
      <c r="C271" s="35" t="s">
        <v>268</v>
      </c>
      <c r="D271" s="105">
        <v>14733</v>
      </c>
      <c r="E271" s="105">
        <v>2434</v>
      </c>
      <c r="F271" s="105">
        <v>6168</v>
      </c>
      <c r="G271" s="105">
        <v>2888</v>
      </c>
      <c r="H271" s="105">
        <v>1806</v>
      </c>
      <c r="I271" s="105">
        <v>1225</v>
      </c>
      <c r="J271" s="105">
        <v>212</v>
      </c>
      <c r="K271" s="36">
        <f t="shared" si="57"/>
        <v>1</v>
      </c>
      <c r="L271" s="37">
        <f t="shared" si="58"/>
        <v>0.16520735763252561</v>
      </c>
      <c r="M271" s="37">
        <f t="shared" si="59"/>
        <v>0.41865200570148647</v>
      </c>
      <c r="N271" s="37">
        <f t="shared" si="60"/>
        <v>0.19602253444648068</v>
      </c>
      <c r="O271" s="37">
        <f t="shared" si="61"/>
        <v>0.12258195886784769</v>
      </c>
      <c r="P271" s="37">
        <f t="shared" si="62"/>
        <v>8.3146677526640872E-2</v>
      </c>
      <c r="Q271" s="37">
        <f t="shared" si="63"/>
        <v>1.4389465825018665E-2</v>
      </c>
    </row>
    <row r="272" spans="3:17" s="8" customFormat="1" ht="17.25" customHeight="1" x14ac:dyDescent="0.25">
      <c r="C272" s="35" t="s">
        <v>269</v>
      </c>
      <c r="D272" s="105">
        <v>2236</v>
      </c>
      <c r="E272" s="105">
        <v>378</v>
      </c>
      <c r="F272" s="105">
        <v>1127</v>
      </c>
      <c r="G272" s="105">
        <v>332</v>
      </c>
      <c r="H272" s="105">
        <v>226</v>
      </c>
      <c r="I272" s="105">
        <v>154</v>
      </c>
      <c r="J272" s="105">
        <v>19</v>
      </c>
      <c r="K272" s="36">
        <f t="shared" si="57"/>
        <v>0.99999999999999989</v>
      </c>
      <c r="L272" s="37">
        <f t="shared" si="58"/>
        <v>0.16905187835420393</v>
      </c>
      <c r="M272" s="37">
        <f t="shared" si="59"/>
        <v>0.50402504472271914</v>
      </c>
      <c r="N272" s="37">
        <f t="shared" si="60"/>
        <v>0.14847942754919499</v>
      </c>
      <c r="O272" s="37">
        <f t="shared" si="61"/>
        <v>0.10107334525939177</v>
      </c>
      <c r="P272" s="37">
        <f t="shared" si="62"/>
        <v>6.8872987477638634E-2</v>
      </c>
      <c r="Q272" s="37">
        <f t="shared" ref="Q272:Q285" si="64">J272/$D272</f>
        <v>8.4973166368515207E-3</v>
      </c>
    </row>
    <row r="273" spans="3:17" s="8" customFormat="1" ht="17.25" customHeight="1" x14ac:dyDescent="0.25">
      <c r="C273" s="35" t="s">
        <v>270</v>
      </c>
      <c r="D273" s="105">
        <v>2527</v>
      </c>
      <c r="E273" s="105">
        <v>460</v>
      </c>
      <c r="F273" s="105">
        <v>1259</v>
      </c>
      <c r="G273" s="105">
        <v>442</v>
      </c>
      <c r="H273" s="105">
        <v>212</v>
      </c>
      <c r="I273" s="105">
        <v>134</v>
      </c>
      <c r="J273" s="105">
        <v>20</v>
      </c>
      <c r="K273" s="36">
        <f t="shared" si="57"/>
        <v>0.99999999999999989</v>
      </c>
      <c r="L273" s="37">
        <f t="shared" si="58"/>
        <v>0.18203403244954491</v>
      </c>
      <c r="M273" s="37">
        <f t="shared" si="59"/>
        <v>0.49821923229125448</v>
      </c>
      <c r="N273" s="37">
        <f t="shared" si="60"/>
        <v>0.17491096161456271</v>
      </c>
      <c r="O273" s="37">
        <f t="shared" si="61"/>
        <v>8.3893945389790267E-2</v>
      </c>
      <c r="P273" s="37">
        <f t="shared" si="62"/>
        <v>5.3027305104867431E-2</v>
      </c>
      <c r="Q273" s="37">
        <f t="shared" si="64"/>
        <v>7.9145231499802137E-3</v>
      </c>
    </row>
    <row r="274" spans="3:17" s="8" customFormat="1" ht="17.25" customHeight="1" x14ac:dyDescent="0.25">
      <c r="C274" s="35" t="s">
        <v>271</v>
      </c>
      <c r="D274" s="105">
        <v>2274</v>
      </c>
      <c r="E274" s="105">
        <v>437</v>
      </c>
      <c r="F274" s="105">
        <v>1092</v>
      </c>
      <c r="G274" s="105">
        <v>406</v>
      </c>
      <c r="H274" s="105">
        <v>209</v>
      </c>
      <c r="I274" s="105">
        <v>113</v>
      </c>
      <c r="J274" s="105">
        <v>17</v>
      </c>
      <c r="K274" s="36">
        <f t="shared" si="57"/>
        <v>1</v>
      </c>
      <c r="L274" s="37">
        <f t="shared" si="58"/>
        <v>0.19217238346525944</v>
      </c>
      <c r="M274" s="37">
        <f t="shared" si="59"/>
        <v>0.48021108179419525</v>
      </c>
      <c r="N274" s="37">
        <f t="shared" si="60"/>
        <v>0.17854001759014951</v>
      </c>
      <c r="O274" s="37">
        <f t="shared" si="61"/>
        <v>9.1908531222515397E-2</v>
      </c>
      <c r="P274" s="37">
        <f t="shared" si="62"/>
        <v>4.9692172383465259E-2</v>
      </c>
      <c r="Q274" s="37">
        <f t="shared" si="64"/>
        <v>7.4758135444151271E-3</v>
      </c>
    </row>
    <row r="275" spans="3:17" s="8" customFormat="1" ht="17.25" customHeight="1" x14ac:dyDescent="0.25">
      <c r="C275" s="35" t="s">
        <v>272</v>
      </c>
      <c r="D275" s="105">
        <v>1866</v>
      </c>
      <c r="E275" s="105">
        <v>321</v>
      </c>
      <c r="F275" s="105">
        <v>916</v>
      </c>
      <c r="G275" s="105">
        <v>283</v>
      </c>
      <c r="H275" s="105">
        <v>203</v>
      </c>
      <c r="I275" s="105">
        <v>119</v>
      </c>
      <c r="J275" s="105">
        <v>24</v>
      </c>
      <c r="K275" s="36">
        <f t="shared" si="57"/>
        <v>1</v>
      </c>
      <c r="L275" s="37">
        <f t="shared" si="58"/>
        <v>0.17202572347266881</v>
      </c>
      <c r="M275" s="37">
        <f t="shared" si="59"/>
        <v>0.49088960342979637</v>
      </c>
      <c r="N275" s="37">
        <f t="shared" si="60"/>
        <v>0.15166130760986066</v>
      </c>
      <c r="O275" s="37">
        <f t="shared" si="61"/>
        <v>0.10878885316184352</v>
      </c>
      <c r="P275" s="37">
        <f t="shared" si="62"/>
        <v>6.3772775991425515E-2</v>
      </c>
      <c r="Q275" s="37">
        <f t="shared" si="64"/>
        <v>1.2861736334405145E-2</v>
      </c>
    </row>
    <row r="276" spans="3:17" s="8" customFormat="1" ht="17.25" customHeight="1" x14ac:dyDescent="0.25">
      <c r="C276" s="35" t="s">
        <v>273</v>
      </c>
      <c r="D276" s="105">
        <v>4676</v>
      </c>
      <c r="E276" s="105">
        <v>852</v>
      </c>
      <c r="F276" s="105">
        <v>2150</v>
      </c>
      <c r="G276" s="105">
        <v>822</v>
      </c>
      <c r="H276" s="105">
        <v>494</v>
      </c>
      <c r="I276" s="105">
        <v>320</v>
      </c>
      <c r="J276" s="105">
        <v>38</v>
      </c>
      <c r="K276" s="36">
        <f t="shared" si="57"/>
        <v>1</v>
      </c>
      <c r="L276" s="37">
        <f t="shared" si="58"/>
        <v>0.18220701454234389</v>
      </c>
      <c r="M276" s="37">
        <f t="shared" si="59"/>
        <v>0.45979469632164244</v>
      </c>
      <c r="N276" s="37">
        <f t="shared" si="60"/>
        <v>0.17579127459366981</v>
      </c>
      <c r="O276" s="37">
        <f t="shared" si="61"/>
        <v>0.10564585115483319</v>
      </c>
      <c r="P276" s="37">
        <f t="shared" si="62"/>
        <v>6.8434559452523525E-2</v>
      </c>
      <c r="Q276" s="37">
        <f t="shared" si="64"/>
        <v>8.1266039349871689E-3</v>
      </c>
    </row>
    <row r="277" spans="3:17" s="8" customFormat="1" ht="17.25" customHeight="1" x14ac:dyDescent="0.25">
      <c r="C277" s="35" t="s">
        <v>274</v>
      </c>
      <c r="D277" s="105">
        <v>11504</v>
      </c>
      <c r="E277" s="105">
        <v>2602</v>
      </c>
      <c r="F277" s="105">
        <v>5397</v>
      </c>
      <c r="G277" s="105">
        <v>1757</v>
      </c>
      <c r="H277" s="105">
        <v>1003</v>
      </c>
      <c r="I277" s="105">
        <v>640</v>
      </c>
      <c r="J277" s="105">
        <v>105</v>
      </c>
      <c r="K277" s="36">
        <f t="shared" si="57"/>
        <v>1</v>
      </c>
      <c r="L277" s="39">
        <f t="shared" si="58"/>
        <v>0.22618219749652294</v>
      </c>
      <c r="M277" s="37">
        <f t="shared" si="59"/>
        <v>0.4691411682892907</v>
      </c>
      <c r="N277" s="37">
        <f t="shared" si="60"/>
        <v>0.15272948539638387</v>
      </c>
      <c r="O277" s="37">
        <f t="shared" si="61"/>
        <v>8.7187065368567448E-2</v>
      </c>
      <c r="P277" s="37">
        <f t="shared" si="62"/>
        <v>5.5632823365785816E-2</v>
      </c>
      <c r="Q277" s="37">
        <f t="shared" si="64"/>
        <v>9.1272600834492353E-3</v>
      </c>
    </row>
    <row r="278" spans="3:17" s="8" customFormat="1" ht="17.25" customHeight="1" x14ac:dyDescent="0.25">
      <c r="C278" s="35" t="s">
        <v>275</v>
      </c>
      <c r="D278" s="105">
        <v>17226</v>
      </c>
      <c r="E278" s="105">
        <v>2071</v>
      </c>
      <c r="F278" s="105">
        <v>6995</v>
      </c>
      <c r="G278" s="105">
        <v>3211</v>
      </c>
      <c r="H278" s="105">
        <v>2623</v>
      </c>
      <c r="I278" s="105">
        <v>1952</v>
      </c>
      <c r="J278" s="105">
        <v>374</v>
      </c>
      <c r="K278" s="36">
        <f t="shared" si="57"/>
        <v>1</v>
      </c>
      <c r="L278" s="37">
        <f t="shared" si="58"/>
        <v>0.12022524091489609</v>
      </c>
      <c r="M278" s="37">
        <f t="shared" si="59"/>
        <v>0.406072216417044</v>
      </c>
      <c r="N278" s="37">
        <f t="shared" si="60"/>
        <v>0.18640427261116915</v>
      </c>
      <c r="O278" s="37">
        <f t="shared" si="61"/>
        <v>0.1522698246836178</v>
      </c>
      <c r="P278" s="37">
        <f t="shared" si="62"/>
        <v>0.11331707883432021</v>
      </c>
      <c r="Q278" s="37">
        <f t="shared" si="64"/>
        <v>2.1711366538952746E-2</v>
      </c>
    </row>
    <row r="279" spans="3:17" s="8" customFormat="1" ht="17.25" customHeight="1" x14ac:dyDescent="0.25">
      <c r="C279" s="35" t="s">
        <v>276</v>
      </c>
      <c r="D279" s="105">
        <v>3183</v>
      </c>
      <c r="E279" s="105">
        <v>609</v>
      </c>
      <c r="F279" s="105">
        <v>1620</v>
      </c>
      <c r="G279" s="105">
        <v>474</v>
      </c>
      <c r="H279" s="105">
        <v>287</v>
      </c>
      <c r="I279" s="105">
        <v>170</v>
      </c>
      <c r="J279" s="105">
        <v>23</v>
      </c>
      <c r="K279" s="36">
        <f t="shared" si="57"/>
        <v>1.0000000000000002</v>
      </c>
      <c r="L279" s="37">
        <f t="shared" si="58"/>
        <v>0.19132893496701225</v>
      </c>
      <c r="M279" s="37">
        <f t="shared" si="59"/>
        <v>0.50895381715362864</v>
      </c>
      <c r="N279" s="37">
        <f t="shared" si="60"/>
        <v>0.14891611687087652</v>
      </c>
      <c r="O279" s="37">
        <f t="shared" si="61"/>
        <v>9.0166509582155205E-2</v>
      </c>
      <c r="P279" s="37">
        <f t="shared" si="62"/>
        <v>5.3408733898837574E-2</v>
      </c>
      <c r="Q279" s="37">
        <f t="shared" si="64"/>
        <v>7.2258875274897891E-3</v>
      </c>
    </row>
    <row r="280" spans="3:17" s="8" customFormat="1" ht="17.25" customHeight="1" x14ac:dyDescent="0.25">
      <c r="C280" s="32" t="s">
        <v>277</v>
      </c>
      <c r="D280" s="102">
        <v>109536</v>
      </c>
      <c r="E280" s="103">
        <v>14060</v>
      </c>
      <c r="F280" s="102">
        <v>47680</v>
      </c>
      <c r="G280" s="103">
        <v>21498</v>
      </c>
      <c r="H280" s="102">
        <v>14275</v>
      </c>
      <c r="I280" s="103">
        <v>10013</v>
      </c>
      <c r="J280" s="102">
        <v>2010</v>
      </c>
      <c r="K280" s="33">
        <f t="shared" si="57"/>
        <v>1</v>
      </c>
      <c r="L280" s="23">
        <f t="shared" si="58"/>
        <v>0.12835962605901255</v>
      </c>
      <c r="M280" s="23">
        <f t="shared" si="59"/>
        <v>0.4352906806894537</v>
      </c>
      <c r="N280" s="23">
        <f t="shared" si="60"/>
        <v>0.19626424189307626</v>
      </c>
      <c r="O280" s="23">
        <f t="shared" si="61"/>
        <v>0.1303224510663161</v>
      </c>
      <c r="P280" s="23">
        <f t="shared" si="62"/>
        <v>9.1412868828513003E-2</v>
      </c>
      <c r="Q280" s="23">
        <f t="shared" si="64"/>
        <v>1.8350131463628395E-2</v>
      </c>
    </row>
    <row r="281" spans="3:17" s="8" customFormat="1" ht="17.25" customHeight="1" x14ac:dyDescent="0.25">
      <c r="C281" s="35" t="s">
        <v>278</v>
      </c>
      <c r="D281" s="105">
        <v>3826</v>
      </c>
      <c r="E281" s="105">
        <v>643</v>
      </c>
      <c r="F281" s="105">
        <v>2145</v>
      </c>
      <c r="G281" s="105">
        <v>631</v>
      </c>
      <c r="H281" s="105">
        <v>281</v>
      </c>
      <c r="I281" s="105">
        <v>113</v>
      </c>
      <c r="J281" s="105">
        <v>13</v>
      </c>
      <c r="K281" s="36">
        <f t="shared" si="57"/>
        <v>1</v>
      </c>
      <c r="L281" s="37">
        <f t="shared" si="58"/>
        <v>0.16806063774176686</v>
      </c>
      <c r="M281" s="37">
        <f t="shared" si="59"/>
        <v>0.56063774176685832</v>
      </c>
      <c r="N281" s="37">
        <f t="shared" si="60"/>
        <v>0.16492420282279144</v>
      </c>
      <c r="O281" s="37">
        <f t="shared" si="61"/>
        <v>7.3444851019341353E-2</v>
      </c>
      <c r="P281" s="37">
        <f t="shared" si="62"/>
        <v>2.953476215368531E-2</v>
      </c>
      <c r="Q281" s="37">
        <f t="shared" si="64"/>
        <v>3.3978044955567171E-3</v>
      </c>
    </row>
    <row r="282" spans="3:17" s="8" customFormat="1" ht="17.25" customHeight="1" x14ac:dyDescent="0.25">
      <c r="C282" s="35" t="s">
        <v>279</v>
      </c>
      <c r="D282" s="105">
        <v>4834</v>
      </c>
      <c r="E282" s="105">
        <v>646</v>
      </c>
      <c r="F282" s="105">
        <v>2323</v>
      </c>
      <c r="G282" s="105">
        <v>957</v>
      </c>
      <c r="H282" s="105">
        <v>581</v>
      </c>
      <c r="I282" s="105">
        <v>297</v>
      </c>
      <c r="J282" s="105">
        <v>30</v>
      </c>
      <c r="K282" s="36">
        <f t="shared" si="57"/>
        <v>0.99999999999999989</v>
      </c>
      <c r="L282" s="37">
        <f t="shared" si="58"/>
        <v>0.1336367397600331</v>
      </c>
      <c r="M282" s="37">
        <f t="shared" si="59"/>
        <v>0.48055440628878776</v>
      </c>
      <c r="N282" s="37">
        <f t="shared" si="60"/>
        <v>0.19797269342159701</v>
      </c>
      <c r="O282" s="37">
        <f t="shared" si="61"/>
        <v>0.12019031857674803</v>
      </c>
      <c r="P282" s="37">
        <f t="shared" si="62"/>
        <v>6.1439801406702521E-2</v>
      </c>
      <c r="Q282" s="37">
        <f t="shared" si="64"/>
        <v>6.2060405461315683E-3</v>
      </c>
    </row>
    <row r="283" spans="3:17" s="8" customFormat="1" ht="17.25" customHeight="1" x14ac:dyDescent="0.25">
      <c r="C283" s="35" t="s">
        <v>280</v>
      </c>
      <c r="D283" s="105">
        <v>4775</v>
      </c>
      <c r="E283" s="105">
        <v>624</v>
      </c>
      <c r="F283" s="105">
        <v>2496</v>
      </c>
      <c r="G283" s="105">
        <v>906</v>
      </c>
      <c r="H283" s="105">
        <v>462</v>
      </c>
      <c r="I283" s="105">
        <v>261</v>
      </c>
      <c r="J283" s="105">
        <v>26</v>
      </c>
      <c r="K283" s="36">
        <f t="shared" si="57"/>
        <v>0.99999999999999989</v>
      </c>
      <c r="L283" s="37">
        <f t="shared" si="58"/>
        <v>0.1306806282722513</v>
      </c>
      <c r="M283" s="37">
        <f t="shared" si="59"/>
        <v>0.52272251308900519</v>
      </c>
      <c r="N283" s="37">
        <f t="shared" si="60"/>
        <v>0.18973821989528797</v>
      </c>
      <c r="O283" s="37">
        <f t="shared" si="61"/>
        <v>9.6753926701570681E-2</v>
      </c>
      <c r="P283" s="37">
        <f t="shared" si="62"/>
        <v>5.4659685863874347E-2</v>
      </c>
      <c r="Q283" s="37">
        <f t="shared" si="64"/>
        <v>5.4450261780104713E-3</v>
      </c>
    </row>
    <row r="284" spans="3:17" s="8" customFormat="1" ht="17.25" customHeight="1" x14ac:dyDescent="0.25">
      <c r="C284" s="35" t="s">
        <v>281</v>
      </c>
      <c r="D284" s="105">
        <v>9244</v>
      </c>
      <c r="E284" s="105">
        <v>1120</v>
      </c>
      <c r="F284" s="105">
        <v>4433</v>
      </c>
      <c r="G284" s="105">
        <v>1794</v>
      </c>
      <c r="H284" s="105">
        <v>1049</v>
      </c>
      <c r="I284" s="105">
        <v>726</v>
      </c>
      <c r="J284" s="105">
        <v>122</v>
      </c>
      <c r="K284" s="36">
        <f t="shared" si="57"/>
        <v>1.0000000000000002</v>
      </c>
      <c r="L284" s="38">
        <f t="shared" si="58"/>
        <v>0.12115967113803548</v>
      </c>
      <c r="M284" s="37">
        <f t="shared" si="59"/>
        <v>0.47955430549545652</v>
      </c>
      <c r="N284" s="37">
        <f t="shared" si="60"/>
        <v>0.19407183037646042</v>
      </c>
      <c r="O284" s="37">
        <f t="shared" si="61"/>
        <v>0.11347901341410645</v>
      </c>
      <c r="P284" s="37">
        <f t="shared" si="62"/>
        <v>7.8537429684119434E-2</v>
      </c>
      <c r="Q284" s="37">
        <f t="shared" si="64"/>
        <v>1.3197749891821722E-2</v>
      </c>
    </row>
    <row r="285" spans="3:17" s="8" customFormat="1" ht="17.25" customHeight="1" x14ac:dyDescent="0.25">
      <c r="C285" s="35" t="s">
        <v>282</v>
      </c>
      <c r="D285" s="105">
        <v>38547</v>
      </c>
      <c r="E285" s="105">
        <v>3808</v>
      </c>
      <c r="F285" s="105">
        <v>13314</v>
      </c>
      <c r="G285" s="105">
        <v>8283</v>
      </c>
      <c r="H285" s="105">
        <v>6531</v>
      </c>
      <c r="I285" s="105">
        <v>5308</v>
      </c>
      <c r="J285" s="105">
        <v>1303</v>
      </c>
      <c r="K285" s="36">
        <f t="shared" si="57"/>
        <v>0.99999999999999989</v>
      </c>
      <c r="L285" s="38">
        <f t="shared" si="58"/>
        <v>9.8788491970840789E-2</v>
      </c>
      <c r="M285" s="37">
        <f t="shared" si="59"/>
        <v>0.34539652891275585</v>
      </c>
      <c r="N285" s="37">
        <f t="shared" si="60"/>
        <v>0.21488053545022959</v>
      </c>
      <c r="O285" s="37">
        <f t="shared" si="61"/>
        <v>0.16942952758969571</v>
      </c>
      <c r="P285" s="37">
        <f t="shared" si="62"/>
        <v>0.13770202609801022</v>
      </c>
      <c r="Q285" s="37">
        <f t="shared" si="64"/>
        <v>3.3802889978467844E-2</v>
      </c>
    </row>
    <row r="286" spans="3:17" s="8" customFormat="1" ht="17.25" customHeight="1" x14ac:dyDescent="0.25">
      <c r="C286" s="35" t="s">
        <v>283</v>
      </c>
      <c r="D286" s="105">
        <v>10931</v>
      </c>
      <c r="E286" s="105">
        <v>1463</v>
      </c>
      <c r="F286" s="105">
        <v>5173</v>
      </c>
      <c r="G286" s="105">
        <v>2062</v>
      </c>
      <c r="H286" s="105">
        <v>1252</v>
      </c>
      <c r="I286" s="105">
        <v>817</v>
      </c>
      <c r="J286" s="105">
        <v>164</v>
      </c>
      <c r="K286" s="36">
        <f t="shared" si="57"/>
        <v>1.0000000000000002</v>
      </c>
      <c r="L286" s="38">
        <f t="shared" si="58"/>
        <v>0.13383953892599029</v>
      </c>
      <c r="M286" s="37">
        <f t="shared" si="59"/>
        <v>0.47324124050864513</v>
      </c>
      <c r="N286" s="37">
        <f t="shared" si="60"/>
        <v>0.18863781904674778</v>
      </c>
      <c r="O286" s="37">
        <f t="shared" si="61"/>
        <v>0.11453663891684202</v>
      </c>
      <c r="P286" s="37">
        <f t="shared" si="62"/>
        <v>7.4741560698929649E-2</v>
      </c>
      <c r="Q286" s="37">
        <f t="shared" ref="Q286:Q291" si="65">J286/$D286</f>
        <v>1.5003201902845119E-2</v>
      </c>
    </row>
    <row r="287" spans="3:17" s="8" customFormat="1" ht="17.25" customHeight="1" x14ac:dyDescent="0.25">
      <c r="C287" s="35" t="s">
        <v>284</v>
      </c>
      <c r="D287" s="105">
        <v>3290</v>
      </c>
      <c r="E287" s="105">
        <v>471</v>
      </c>
      <c r="F287" s="105">
        <v>1688</v>
      </c>
      <c r="G287" s="105">
        <v>601</v>
      </c>
      <c r="H287" s="105">
        <v>323</v>
      </c>
      <c r="I287" s="105">
        <v>180</v>
      </c>
      <c r="J287" s="105">
        <v>27</v>
      </c>
      <c r="K287" s="36">
        <f t="shared" si="57"/>
        <v>1</v>
      </c>
      <c r="L287" s="37">
        <f t="shared" si="58"/>
        <v>0.14316109422492401</v>
      </c>
      <c r="M287" s="37">
        <f t="shared" si="59"/>
        <v>0.51306990881458969</v>
      </c>
      <c r="N287" s="37">
        <f t="shared" si="60"/>
        <v>0.18267477203647417</v>
      </c>
      <c r="O287" s="37">
        <f t="shared" si="61"/>
        <v>9.8176291793313067E-2</v>
      </c>
      <c r="P287" s="37">
        <f t="shared" si="62"/>
        <v>5.4711246200607903E-2</v>
      </c>
      <c r="Q287" s="37">
        <f t="shared" si="65"/>
        <v>8.2066869300911859E-3</v>
      </c>
    </row>
    <row r="288" spans="3:17" s="8" customFormat="1" ht="17.25" customHeight="1" x14ac:dyDescent="0.25">
      <c r="C288" s="35" t="s">
        <v>285</v>
      </c>
      <c r="D288" s="105">
        <v>1566</v>
      </c>
      <c r="E288" s="105">
        <v>272</v>
      </c>
      <c r="F288" s="105">
        <v>751</v>
      </c>
      <c r="G288" s="105">
        <v>304</v>
      </c>
      <c r="H288" s="105">
        <v>163</v>
      </c>
      <c r="I288" s="105">
        <v>70</v>
      </c>
      <c r="J288" s="105">
        <v>6</v>
      </c>
      <c r="K288" s="36">
        <f t="shared" si="57"/>
        <v>0.99999999999999989</v>
      </c>
      <c r="L288" s="37">
        <f t="shared" si="58"/>
        <v>0.17369093231162197</v>
      </c>
      <c r="M288" s="37">
        <f t="shared" si="59"/>
        <v>0.47956577266922096</v>
      </c>
      <c r="N288" s="37">
        <f t="shared" si="60"/>
        <v>0.19412515964240101</v>
      </c>
      <c r="O288" s="37">
        <f t="shared" si="61"/>
        <v>0.10408684546615581</v>
      </c>
      <c r="P288" s="37">
        <f t="shared" si="62"/>
        <v>4.4699872286079183E-2</v>
      </c>
      <c r="Q288" s="37">
        <f t="shared" si="65"/>
        <v>3.8314176245210726E-3</v>
      </c>
    </row>
    <row r="289" spans="3:17" s="8" customFormat="1" ht="17.25" customHeight="1" x14ac:dyDescent="0.25">
      <c r="C289" s="35" t="s">
        <v>286</v>
      </c>
      <c r="D289" s="105">
        <v>3964</v>
      </c>
      <c r="E289" s="105">
        <v>838</v>
      </c>
      <c r="F289" s="105">
        <v>2052</v>
      </c>
      <c r="G289" s="105">
        <v>597</v>
      </c>
      <c r="H289" s="105">
        <v>324</v>
      </c>
      <c r="I289" s="105">
        <v>138</v>
      </c>
      <c r="J289" s="105">
        <v>15</v>
      </c>
      <c r="K289" s="36">
        <f t="shared" si="57"/>
        <v>0.99999999999999989</v>
      </c>
      <c r="L289" s="39">
        <f t="shared" si="58"/>
        <v>0.21140262361251261</v>
      </c>
      <c r="M289" s="37">
        <f t="shared" si="59"/>
        <v>0.51765893037336019</v>
      </c>
      <c r="N289" s="37">
        <f t="shared" si="60"/>
        <v>0.15060544904137235</v>
      </c>
      <c r="O289" s="37">
        <f t="shared" si="61"/>
        <v>8.1735620585267413E-2</v>
      </c>
      <c r="P289" s="37">
        <f t="shared" si="62"/>
        <v>3.481331987891019E-2</v>
      </c>
      <c r="Q289" s="37">
        <f t="shared" si="65"/>
        <v>3.7840565085771947E-3</v>
      </c>
    </row>
    <row r="290" spans="3:17" s="8" customFormat="1" ht="17.25" customHeight="1" x14ac:dyDescent="0.25">
      <c r="C290" s="35" t="s">
        <v>287</v>
      </c>
      <c r="D290" s="105">
        <v>4528</v>
      </c>
      <c r="E290" s="105">
        <v>804</v>
      </c>
      <c r="F290" s="105">
        <v>2347</v>
      </c>
      <c r="G290" s="105">
        <v>684</v>
      </c>
      <c r="H290" s="105">
        <v>424</v>
      </c>
      <c r="I290" s="105">
        <v>225</v>
      </c>
      <c r="J290" s="105">
        <v>44</v>
      </c>
      <c r="K290" s="36">
        <f t="shared" si="57"/>
        <v>1</v>
      </c>
      <c r="L290" s="37">
        <f t="shared" si="58"/>
        <v>0.1775618374558304</v>
      </c>
      <c r="M290" s="37">
        <f t="shared" si="59"/>
        <v>0.51833038869257952</v>
      </c>
      <c r="N290" s="37">
        <f t="shared" si="60"/>
        <v>0.15106007067137808</v>
      </c>
      <c r="O290" s="37">
        <f t="shared" si="61"/>
        <v>9.3639575971731448E-2</v>
      </c>
      <c r="P290" s="37">
        <f t="shared" si="62"/>
        <v>4.9690812720848056E-2</v>
      </c>
      <c r="Q290" s="37">
        <f t="shared" si="65"/>
        <v>9.7173144876325085E-3</v>
      </c>
    </row>
    <row r="291" spans="3:17" s="8" customFormat="1" ht="17.25" customHeight="1" x14ac:dyDescent="0.25">
      <c r="C291" s="35" t="s">
        <v>288</v>
      </c>
      <c r="D291" s="105">
        <v>6993</v>
      </c>
      <c r="E291" s="105">
        <v>1109</v>
      </c>
      <c r="F291" s="105">
        <v>3231</v>
      </c>
      <c r="G291" s="105">
        <v>1293</v>
      </c>
      <c r="H291" s="105">
        <v>833</v>
      </c>
      <c r="I291" s="105">
        <v>450</v>
      </c>
      <c r="J291" s="105">
        <v>77</v>
      </c>
      <c r="K291" s="36">
        <f t="shared" si="57"/>
        <v>0.99999999999999989</v>
      </c>
      <c r="L291" s="37">
        <f t="shared" si="58"/>
        <v>0.15858715858715858</v>
      </c>
      <c r="M291" s="37">
        <f t="shared" si="59"/>
        <v>0.46203346203346202</v>
      </c>
      <c r="N291" s="37">
        <f t="shared" si="60"/>
        <v>0.18489918489918489</v>
      </c>
      <c r="O291" s="37">
        <f t="shared" si="61"/>
        <v>0.11911911911911911</v>
      </c>
      <c r="P291" s="37">
        <f t="shared" si="62"/>
        <v>6.4350064350064351E-2</v>
      </c>
      <c r="Q291" s="37">
        <f t="shared" si="65"/>
        <v>1.1011011011011011E-2</v>
      </c>
    </row>
    <row r="292" spans="3:17" s="8" customFormat="1" ht="17.25" customHeight="1" x14ac:dyDescent="0.25">
      <c r="C292" s="35" t="s">
        <v>289</v>
      </c>
      <c r="D292" s="105">
        <v>7866</v>
      </c>
      <c r="E292" s="105">
        <v>1026</v>
      </c>
      <c r="F292" s="105">
        <v>3286</v>
      </c>
      <c r="G292" s="105">
        <v>1618</v>
      </c>
      <c r="H292" s="105">
        <v>1062</v>
      </c>
      <c r="I292" s="105">
        <v>785</v>
      </c>
      <c r="J292" s="105">
        <v>89</v>
      </c>
      <c r="K292" s="36">
        <f t="shared" si="57"/>
        <v>1</v>
      </c>
      <c r="L292" s="37">
        <f t="shared" si="58"/>
        <v>0.13043478260869565</v>
      </c>
      <c r="M292" s="37">
        <f t="shared" si="59"/>
        <v>0.41774726671751844</v>
      </c>
      <c r="N292" s="37">
        <f t="shared" si="60"/>
        <v>0.20569539791507754</v>
      </c>
      <c r="O292" s="37">
        <f t="shared" si="61"/>
        <v>0.13501144164759726</v>
      </c>
      <c r="P292" s="37">
        <f t="shared" si="62"/>
        <v>9.9796592931604367E-2</v>
      </c>
      <c r="Q292" s="37">
        <f t="shared" ref="Q292:Q297" si="66">J292/$D292</f>
        <v>1.1314518179506738E-2</v>
      </c>
    </row>
    <row r="293" spans="3:17" s="8" customFormat="1" ht="17.25" customHeight="1" x14ac:dyDescent="0.25">
      <c r="C293" s="35" t="s">
        <v>290</v>
      </c>
      <c r="D293" s="105">
        <v>3576</v>
      </c>
      <c r="E293" s="105">
        <v>563</v>
      </c>
      <c r="F293" s="105">
        <v>1720</v>
      </c>
      <c r="G293" s="105">
        <v>634</v>
      </c>
      <c r="H293" s="105">
        <v>379</v>
      </c>
      <c r="I293" s="105">
        <v>253</v>
      </c>
      <c r="J293" s="105">
        <v>27</v>
      </c>
      <c r="K293" s="36">
        <f t="shared" si="57"/>
        <v>1</v>
      </c>
      <c r="L293" s="37">
        <f t="shared" ref="L293:L324" si="67">E293/$D293</f>
        <v>0.15743847874720357</v>
      </c>
      <c r="M293" s="37">
        <f t="shared" si="59"/>
        <v>0.48098434004474272</v>
      </c>
      <c r="N293" s="37">
        <f t="shared" si="60"/>
        <v>0.17729306487695751</v>
      </c>
      <c r="O293" s="37">
        <f t="shared" si="61"/>
        <v>0.10598434004474273</v>
      </c>
      <c r="P293" s="37">
        <f t="shared" si="62"/>
        <v>7.0749440715883669E-2</v>
      </c>
      <c r="Q293" s="37">
        <f t="shared" si="66"/>
        <v>7.550335570469799E-3</v>
      </c>
    </row>
    <row r="294" spans="3:17" s="8" customFormat="1" ht="17.25" customHeight="1" x14ac:dyDescent="0.25">
      <c r="C294" s="35" t="s">
        <v>291</v>
      </c>
      <c r="D294" s="105">
        <v>5596</v>
      </c>
      <c r="E294" s="105">
        <v>673</v>
      </c>
      <c r="F294" s="105">
        <v>2721</v>
      </c>
      <c r="G294" s="105">
        <v>1134</v>
      </c>
      <c r="H294" s="105">
        <v>611</v>
      </c>
      <c r="I294" s="105">
        <v>390</v>
      </c>
      <c r="J294" s="105">
        <v>67</v>
      </c>
      <c r="K294" s="36">
        <f t="shared" si="57"/>
        <v>1</v>
      </c>
      <c r="L294" s="37">
        <f t="shared" si="67"/>
        <v>0.12026447462473196</v>
      </c>
      <c r="M294" s="37">
        <f t="shared" si="59"/>
        <v>0.48624017155110794</v>
      </c>
      <c r="N294" s="37">
        <f t="shared" si="60"/>
        <v>0.20264474624731951</v>
      </c>
      <c r="O294" s="37">
        <f t="shared" si="61"/>
        <v>0.10918513223731237</v>
      </c>
      <c r="P294" s="37">
        <f t="shared" si="62"/>
        <v>6.9692637598284493E-2</v>
      </c>
      <c r="Q294" s="37">
        <f t="shared" si="66"/>
        <v>1.1972837741243745E-2</v>
      </c>
    </row>
    <row r="295" spans="3:17" s="34" customFormat="1" ht="17.25" customHeight="1" x14ac:dyDescent="0.25">
      <c r="C295" s="76" t="s">
        <v>292</v>
      </c>
      <c r="D295" s="100">
        <v>335166</v>
      </c>
      <c r="E295" s="100">
        <v>67083</v>
      </c>
      <c r="F295" s="100">
        <v>131716</v>
      </c>
      <c r="G295" s="100">
        <v>58729</v>
      </c>
      <c r="H295" s="100">
        <v>41953</v>
      </c>
      <c r="I295" s="100">
        <v>28930</v>
      </c>
      <c r="J295" s="100">
        <v>6755</v>
      </c>
      <c r="K295" s="79">
        <f t="shared" si="57"/>
        <v>1</v>
      </c>
      <c r="L295" s="78">
        <f t="shared" si="67"/>
        <v>0.20014858309017025</v>
      </c>
      <c r="M295" s="78">
        <f t="shared" si="59"/>
        <v>0.3929873555193546</v>
      </c>
      <c r="N295" s="78">
        <f t="shared" si="60"/>
        <v>0.1752236205343024</v>
      </c>
      <c r="O295" s="78">
        <f t="shared" si="61"/>
        <v>0.12517081088177201</v>
      </c>
      <c r="P295" s="78">
        <f t="shared" si="62"/>
        <v>8.6315437723396768E-2</v>
      </c>
      <c r="Q295" s="78">
        <f t="shared" si="66"/>
        <v>2.0154192251003979E-2</v>
      </c>
    </row>
    <row r="296" spans="3:17" s="8" customFormat="1" ht="17.25" customHeight="1" x14ac:dyDescent="0.25">
      <c r="C296" s="32" t="s">
        <v>292</v>
      </c>
      <c r="D296" s="102">
        <v>335166</v>
      </c>
      <c r="E296" s="103">
        <v>67083</v>
      </c>
      <c r="F296" s="102">
        <v>131716</v>
      </c>
      <c r="G296" s="103">
        <v>58729</v>
      </c>
      <c r="H296" s="102">
        <v>41953</v>
      </c>
      <c r="I296" s="103">
        <v>28930</v>
      </c>
      <c r="J296" s="102">
        <v>6755</v>
      </c>
      <c r="K296" s="33">
        <f t="shared" si="57"/>
        <v>1</v>
      </c>
      <c r="L296" s="23">
        <f t="shared" si="67"/>
        <v>0.20014858309017025</v>
      </c>
      <c r="M296" s="23">
        <f t="shared" si="59"/>
        <v>0.3929873555193546</v>
      </c>
      <c r="N296" s="23">
        <f t="shared" si="60"/>
        <v>0.1752236205343024</v>
      </c>
      <c r="O296" s="23">
        <f t="shared" si="61"/>
        <v>0.12517081088177201</v>
      </c>
      <c r="P296" s="23">
        <f t="shared" si="62"/>
        <v>8.6315437723396768E-2</v>
      </c>
      <c r="Q296" s="23">
        <f t="shared" si="66"/>
        <v>2.0154192251003979E-2</v>
      </c>
    </row>
    <row r="297" spans="3:17" s="8" customFormat="1" ht="17.25" customHeight="1" x14ac:dyDescent="0.25">
      <c r="C297" s="29" t="s">
        <v>293</v>
      </c>
      <c r="D297" s="104">
        <v>34253</v>
      </c>
      <c r="E297" s="104">
        <v>7249</v>
      </c>
      <c r="F297" s="104">
        <v>13960</v>
      </c>
      <c r="G297" s="104">
        <v>5934</v>
      </c>
      <c r="H297" s="104">
        <v>3985</v>
      </c>
      <c r="I297" s="104">
        <v>2550</v>
      </c>
      <c r="J297" s="104">
        <v>575</v>
      </c>
      <c r="K297" s="30">
        <f t="shared" si="57"/>
        <v>0.99999999999999989</v>
      </c>
      <c r="L297" s="13">
        <f t="shared" si="67"/>
        <v>0.21163109800601407</v>
      </c>
      <c r="M297" s="31">
        <f t="shared" si="59"/>
        <v>0.40755554258021193</v>
      </c>
      <c r="N297" s="31">
        <f t="shared" si="60"/>
        <v>0.17324030011969754</v>
      </c>
      <c r="O297" s="31">
        <f t="shared" si="61"/>
        <v>0.11634017458324818</v>
      </c>
      <c r="P297" s="31">
        <f t="shared" si="62"/>
        <v>7.4446033924035857E-2</v>
      </c>
      <c r="Q297" s="31">
        <f t="shared" si="66"/>
        <v>1.6786850786792398E-2</v>
      </c>
    </row>
    <row r="298" spans="3:17" s="8" customFormat="1" ht="17.25" customHeight="1" x14ac:dyDescent="0.25">
      <c r="C298" s="29" t="s">
        <v>294</v>
      </c>
      <c r="D298" s="104">
        <v>1786</v>
      </c>
      <c r="E298" s="104">
        <v>339</v>
      </c>
      <c r="F298" s="104">
        <v>875</v>
      </c>
      <c r="G298" s="104">
        <v>286</v>
      </c>
      <c r="H298" s="104">
        <v>182</v>
      </c>
      <c r="I298" s="104">
        <v>96</v>
      </c>
      <c r="J298" s="104">
        <v>8</v>
      </c>
      <c r="K298" s="30">
        <f t="shared" si="57"/>
        <v>1</v>
      </c>
      <c r="L298" s="31">
        <f t="shared" si="67"/>
        <v>0.18980963045912655</v>
      </c>
      <c r="M298" s="31">
        <f t="shared" si="59"/>
        <v>0.48992161254199329</v>
      </c>
      <c r="N298" s="31">
        <f t="shared" si="60"/>
        <v>0.16013437849944009</v>
      </c>
      <c r="O298" s="31">
        <f t="shared" si="61"/>
        <v>0.1019036954087346</v>
      </c>
      <c r="P298" s="31">
        <f t="shared" si="62"/>
        <v>5.3751399776035831E-2</v>
      </c>
      <c r="Q298" s="31">
        <f t="shared" ref="Q298:Q308" si="68">J298/$D298</f>
        <v>4.4792833146696529E-3</v>
      </c>
    </row>
    <row r="299" spans="3:17" s="8" customFormat="1" ht="17.25" customHeight="1" x14ac:dyDescent="0.25">
      <c r="C299" s="29" t="s">
        <v>295</v>
      </c>
      <c r="D299" s="104">
        <v>3627</v>
      </c>
      <c r="E299" s="104">
        <v>924</v>
      </c>
      <c r="F299" s="104">
        <v>1506</v>
      </c>
      <c r="G299" s="104">
        <v>574</v>
      </c>
      <c r="H299" s="104">
        <v>352</v>
      </c>
      <c r="I299" s="104">
        <v>213</v>
      </c>
      <c r="J299" s="104">
        <v>58</v>
      </c>
      <c r="K299" s="30">
        <f t="shared" si="57"/>
        <v>1</v>
      </c>
      <c r="L299" s="13">
        <f t="shared" si="67"/>
        <v>0.25475599669148058</v>
      </c>
      <c r="M299" s="31">
        <f t="shared" si="59"/>
        <v>0.41521918941273778</v>
      </c>
      <c r="N299" s="31">
        <f t="shared" si="60"/>
        <v>0.15825751309622277</v>
      </c>
      <c r="O299" s="31">
        <f t="shared" si="61"/>
        <v>9.7049903501516405E-2</v>
      </c>
      <c r="P299" s="31">
        <f t="shared" si="62"/>
        <v>5.8726220016542596E-2</v>
      </c>
      <c r="Q299" s="31">
        <f t="shared" si="68"/>
        <v>1.5991177281499864E-2</v>
      </c>
    </row>
    <row r="300" spans="3:17" s="8" customFormat="1" ht="17.25" customHeight="1" x14ac:dyDescent="0.25">
      <c r="C300" s="29" t="s">
        <v>296</v>
      </c>
      <c r="D300" s="104">
        <v>4603</v>
      </c>
      <c r="E300" s="104">
        <v>998</v>
      </c>
      <c r="F300" s="104">
        <v>2011</v>
      </c>
      <c r="G300" s="104">
        <v>744</v>
      </c>
      <c r="H300" s="104">
        <v>508</v>
      </c>
      <c r="I300" s="104">
        <v>291</v>
      </c>
      <c r="J300" s="104">
        <v>51</v>
      </c>
      <c r="K300" s="30">
        <f t="shared" si="57"/>
        <v>1</v>
      </c>
      <c r="L300" s="13">
        <f t="shared" si="67"/>
        <v>0.21681512057353899</v>
      </c>
      <c r="M300" s="31">
        <f t="shared" si="59"/>
        <v>0.43688898544427546</v>
      </c>
      <c r="N300" s="31">
        <f t="shared" si="60"/>
        <v>0.161633717140995</v>
      </c>
      <c r="O300" s="31">
        <f t="shared" si="61"/>
        <v>0.11036280686508798</v>
      </c>
      <c r="P300" s="31">
        <f t="shared" si="62"/>
        <v>6.3219639365631117E-2</v>
      </c>
      <c r="Q300" s="31">
        <f t="shared" si="68"/>
        <v>1.1079730610471432E-2</v>
      </c>
    </row>
    <row r="301" spans="3:17" s="8" customFormat="1" ht="17.25" customHeight="1" x14ac:dyDescent="0.25">
      <c r="C301" s="29" t="s">
        <v>297</v>
      </c>
      <c r="D301" s="104">
        <v>48534</v>
      </c>
      <c r="E301" s="104">
        <v>7548</v>
      </c>
      <c r="F301" s="104">
        <v>16374</v>
      </c>
      <c r="G301" s="104">
        <v>8796</v>
      </c>
      <c r="H301" s="104">
        <v>7616</v>
      </c>
      <c r="I301" s="104">
        <v>6431</v>
      </c>
      <c r="J301" s="104">
        <v>1769</v>
      </c>
      <c r="K301" s="30">
        <f t="shared" si="57"/>
        <v>1</v>
      </c>
      <c r="L301" s="31">
        <f t="shared" si="67"/>
        <v>0.15551984176041539</v>
      </c>
      <c r="M301" s="31">
        <f t="shared" si="59"/>
        <v>0.33737173939918408</v>
      </c>
      <c r="N301" s="31">
        <f t="shared" si="60"/>
        <v>0.18123377426134257</v>
      </c>
      <c r="O301" s="31">
        <f t="shared" si="61"/>
        <v>0.15692092141591463</v>
      </c>
      <c r="P301" s="31">
        <f t="shared" si="62"/>
        <v>0.13250504800758231</v>
      </c>
      <c r="Q301" s="31">
        <f t="shared" si="68"/>
        <v>3.644867515556105E-2</v>
      </c>
    </row>
    <row r="302" spans="3:17" s="8" customFormat="1" ht="17.25" customHeight="1" x14ac:dyDescent="0.25">
      <c r="C302" s="29" t="s">
        <v>298</v>
      </c>
      <c r="D302" s="104">
        <v>17347</v>
      </c>
      <c r="E302" s="104">
        <v>3828</v>
      </c>
      <c r="F302" s="104">
        <v>6882</v>
      </c>
      <c r="G302" s="104">
        <v>2926</v>
      </c>
      <c r="H302" s="104">
        <v>2079</v>
      </c>
      <c r="I302" s="104">
        <v>1335</v>
      </c>
      <c r="J302" s="104">
        <v>297</v>
      </c>
      <c r="K302" s="30">
        <f t="shared" si="57"/>
        <v>1</v>
      </c>
      <c r="L302" s="13">
        <f t="shared" si="67"/>
        <v>0.2206721623335447</v>
      </c>
      <c r="M302" s="31">
        <f t="shared" si="59"/>
        <v>0.39672565861532255</v>
      </c>
      <c r="N302" s="31">
        <f t="shared" si="60"/>
        <v>0.16867469879518071</v>
      </c>
      <c r="O302" s="31">
        <f t="shared" si="61"/>
        <v>0.11984781230183894</v>
      </c>
      <c r="P302" s="31">
        <f t="shared" si="62"/>
        <v>7.6958551910993253E-2</v>
      </c>
      <c r="Q302" s="31">
        <f t="shared" si="68"/>
        <v>1.7121116043119847E-2</v>
      </c>
    </row>
    <row r="303" spans="3:17" s="8" customFormat="1" ht="17.25" customHeight="1" x14ac:dyDescent="0.25">
      <c r="C303" s="29" t="s">
        <v>299</v>
      </c>
      <c r="D303" s="104">
        <v>23503</v>
      </c>
      <c r="E303" s="104">
        <v>4962</v>
      </c>
      <c r="F303" s="104">
        <v>9278</v>
      </c>
      <c r="G303" s="104">
        <v>4225</v>
      </c>
      <c r="H303" s="104">
        <v>2632</v>
      </c>
      <c r="I303" s="104">
        <v>1939</v>
      </c>
      <c r="J303" s="104">
        <v>467</v>
      </c>
      <c r="K303" s="30">
        <f t="shared" si="57"/>
        <v>1</v>
      </c>
      <c r="L303" s="13">
        <f t="shared" si="67"/>
        <v>0.21112198442751989</v>
      </c>
      <c r="M303" s="31">
        <f t="shared" si="59"/>
        <v>0.39475811598519339</v>
      </c>
      <c r="N303" s="31">
        <f t="shared" si="60"/>
        <v>0.17976428541037315</v>
      </c>
      <c r="O303" s="31">
        <f t="shared" si="61"/>
        <v>0.11198570395268689</v>
      </c>
      <c r="P303" s="31">
        <f t="shared" si="62"/>
        <v>8.2500106369399653E-2</v>
      </c>
      <c r="Q303" s="31">
        <f t="shared" si="68"/>
        <v>1.9869803854827044E-2</v>
      </c>
    </row>
    <row r="304" spans="3:17" s="8" customFormat="1" ht="17.25" customHeight="1" x14ac:dyDescent="0.25">
      <c r="C304" s="29" t="s">
        <v>300</v>
      </c>
      <c r="D304" s="104">
        <v>55800</v>
      </c>
      <c r="E304" s="104">
        <v>12440</v>
      </c>
      <c r="F304" s="104">
        <v>21440</v>
      </c>
      <c r="G304" s="104">
        <v>9588</v>
      </c>
      <c r="H304" s="104">
        <v>6684</v>
      </c>
      <c r="I304" s="104">
        <v>4395</v>
      </c>
      <c r="J304" s="104">
        <v>1253</v>
      </c>
      <c r="K304" s="30">
        <f t="shared" si="57"/>
        <v>0.99999999999999989</v>
      </c>
      <c r="L304" s="13">
        <f t="shared" si="67"/>
        <v>0.22293906810035843</v>
      </c>
      <c r="M304" s="31">
        <f t="shared" si="59"/>
        <v>0.38422939068100359</v>
      </c>
      <c r="N304" s="31">
        <f t="shared" si="60"/>
        <v>0.1718279569892473</v>
      </c>
      <c r="O304" s="31">
        <f t="shared" si="61"/>
        <v>0.11978494623655914</v>
      </c>
      <c r="P304" s="31">
        <f t="shared" si="62"/>
        <v>7.8763440860215056E-2</v>
      </c>
      <c r="Q304" s="31">
        <f t="shared" si="68"/>
        <v>2.2455197132616487E-2</v>
      </c>
    </row>
    <row r="305" spans="3:17" s="8" customFormat="1" ht="17.25" customHeight="1" x14ac:dyDescent="0.25">
      <c r="C305" s="29" t="s">
        <v>301</v>
      </c>
      <c r="D305" s="104">
        <v>3408</v>
      </c>
      <c r="E305" s="104">
        <v>843</v>
      </c>
      <c r="F305" s="104">
        <v>1568</v>
      </c>
      <c r="G305" s="104">
        <v>479</v>
      </c>
      <c r="H305" s="104">
        <v>312</v>
      </c>
      <c r="I305" s="104">
        <v>185</v>
      </c>
      <c r="J305" s="104">
        <v>21</v>
      </c>
      <c r="K305" s="30">
        <f t="shared" si="57"/>
        <v>1</v>
      </c>
      <c r="L305" s="13">
        <f t="shared" si="67"/>
        <v>0.24735915492957747</v>
      </c>
      <c r="M305" s="31">
        <f t="shared" si="59"/>
        <v>0.460093896713615</v>
      </c>
      <c r="N305" s="31">
        <f t="shared" si="60"/>
        <v>0.14055164319248825</v>
      </c>
      <c r="O305" s="31">
        <f t="shared" si="61"/>
        <v>9.154929577464789E-2</v>
      </c>
      <c r="P305" s="31">
        <f t="shared" si="62"/>
        <v>5.4284037558685445E-2</v>
      </c>
      <c r="Q305" s="31">
        <f t="shared" si="68"/>
        <v>6.1619718309859151E-3</v>
      </c>
    </row>
    <row r="306" spans="3:17" s="8" customFormat="1" ht="17.25" customHeight="1" x14ac:dyDescent="0.25">
      <c r="C306" s="29" t="s">
        <v>302</v>
      </c>
      <c r="D306" s="104">
        <v>29475</v>
      </c>
      <c r="E306" s="104">
        <v>5802</v>
      </c>
      <c r="F306" s="104">
        <v>11713</v>
      </c>
      <c r="G306" s="104">
        <v>5431</v>
      </c>
      <c r="H306" s="104">
        <v>3734</v>
      </c>
      <c r="I306" s="104">
        <v>2395</v>
      </c>
      <c r="J306" s="104">
        <v>400</v>
      </c>
      <c r="K306" s="30">
        <f t="shared" si="57"/>
        <v>1</v>
      </c>
      <c r="L306" s="31">
        <f t="shared" si="67"/>
        <v>0.19684478371501271</v>
      </c>
      <c r="M306" s="31">
        <f t="shared" si="59"/>
        <v>0.39738761662425787</v>
      </c>
      <c r="N306" s="31">
        <f t="shared" si="60"/>
        <v>0.18425784563189143</v>
      </c>
      <c r="O306" s="31">
        <f t="shared" si="61"/>
        <v>0.12668363019508058</v>
      </c>
      <c r="P306" s="31">
        <f t="shared" si="62"/>
        <v>8.1255301102629351E-2</v>
      </c>
      <c r="Q306" s="31">
        <f t="shared" si="68"/>
        <v>1.3570822731128074E-2</v>
      </c>
    </row>
    <row r="307" spans="3:17" s="8" customFormat="1" ht="17.25" customHeight="1" x14ac:dyDescent="0.25">
      <c r="C307" s="29" t="s">
        <v>303</v>
      </c>
      <c r="D307" s="104">
        <v>42538</v>
      </c>
      <c r="E307" s="104">
        <v>7571</v>
      </c>
      <c r="F307" s="104">
        <v>17110</v>
      </c>
      <c r="G307" s="104">
        <v>7469</v>
      </c>
      <c r="H307" s="104">
        <v>5640</v>
      </c>
      <c r="I307" s="104">
        <v>3906</v>
      </c>
      <c r="J307" s="104">
        <v>842</v>
      </c>
      <c r="K307" s="30">
        <f t="shared" si="57"/>
        <v>1</v>
      </c>
      <c r="L307" s="31">
        <f t="shared" si="67"/>
        <v>0.17798203958813297</v>
      </c>
      <c r="M307" s="31">
        <f t="shared" si="59"/>
        <v>0.40222859560863228</v>
      </c>
      <c r="N307" s="31">
        <f t="shared" si="60"/>
        <v>0.17558418355352862</v>
      </c>
      <c r="O307" s="31">
        <f t="shared" si="61"/>
        <v>0.13258733367812309</v>
      </c>
      <c r="P307" s="31">
        <f t="shared" si="62"/>
        <v>9.182378108984908E-2</v>
      </c>
      <c r="Q307" s="31">
        <f t="shared" si="68"/>
        <v>1.9794066481733978E-2</v>
      </c>
    </row>
    <row r="308" spans="3:17" s="8" customFormat="1" ht="17.25" customHeight="1" x14ac:dyDescent="0.25">
      <c r="C308" s="29" t="s">
        <v>304</v>
      </c>
      <c r="D308" s="104">
        <v>7540</v>
      </c>
      <c r="E308" s="104">
        <v>1463</v>
      </c>
      <c r="F308" s="104">
        <v>2860</v>
      </c>
      <c r="G308" s="104">
        <v>1330</v>
      </c>
      <c r="H308" s="104">
        <v>1036</v>
      </c>
      <c r="I308" s="104">
        <v>704</v>
      </c>
      <c r="J308" s="104">
        <v>147</v>
      </c>
      <c r="K308" s="30">
        <f t="shared" si="57"/>
        <v>1.0000000000000002</v>
      </c>
      <c r="L308" s="31">
        <f t="shared" si="67"/>
        <v>0.19403183023872678</v>
      </c>
      <c r="M308" s="31">
        <f t="shared" si="59"/>
        <v>0.37931034482758619</v>
      </c>
      <c r="N308" s="31">
        <f t="shared" si="60"/>
        <v>0.17639257294429708</v>
      </c>
      <c r="O308" s="31">
        <f t="shared" si="61"/>
        <v>0.13740053050397877</v>
      </c>
      <c r="P308" s="31">
        <f t="shared" si="62"/>
        <v>9.3368700265251986E-2</v>
      </c>
      <c r="Q308" s="31">
        <f t="shared" si="68"/>
        <v>1.949602122015915E-2</v>
      </c>
    </row>
    <row r="309" spans="3:17" s="8" customFormat="1" ht="17.25" customHeight="1" x14ac:dyDescent="0.25">
      <c r="C309" s="29" t="s">
        <v>305</v>
      </c>
      <c r="D309" s="104">
        <v>25747</v>
      </c>
      <c r="E309" s="104">
        <v>4938</v>
      </c>
      <c r="F309" s="104">
        <v>10821</v>
      </c>
      <c r="G309" s="104">
        <v>4772</v>
      </c>
      <c r="H309" s="104">
        <v>3159</v>
      </c>
      <c r="I309" s="104">
        <v>1770</v>
      </c>
      <c r="J309" s="104">
        <v>287</v>
      </c>
      <c r="K309" s="30">
        <f t="shared" si="57"/>
        <v>1</v>
      </c>
      <c r="L309" s="31">
        <f t="shared" si="67"/>
        <v>0.19178933467976853</v>
      </c>
      <c r="M309" s="31">
        <f t="shared" si="59"/>
        <v>0.42028197459898242</v>
      </c>
      <c r="N309" s="31">
        <f t="shared" si="60"/>
        <v>0.18534198159008816</v>
      </c>
      <c r="O309" s="31">
        <f t="shared" si="61"/>
        <v>0.12269390608614596</v>
      </c>
      <c r="P309" s="31">
        <f t="shared" si="62"/>
        <v>6.8745873305627841E-2</v>
      </c>
      <c r="Q309" s="31">
        <f t="shared" ref="Q309:Q340" si="69">J309/$D309</f>
        <v>1.1146929739387114E-2</v>
      </c>
    </row>
    <row r="310" spans="3:17" s="8" customFormat="1" ht="17.25" customHeight="1" x14ac:dyDescent="0.25">
      <c r="C310" s="29" t="s">
        <v>306</v>
      </c>
      <c r="D310" s="104">
        <v>19467</v>
      </c>
      <c r="E310" s="104">
        <v>4642</v>
      </c>
      <c r="F310" s="104">
        <v>7762</v>
      </c>
      <c r="G310" s="104">
        <v>3104</v>
      </c>
      <c r="H310" s="104">
        <v>2066</v>
      </c>
      <c r="I310" s="104">
        <v>1537</v>
      </c>
      <c r="J310" s="104">
        <v>356</v>
      </c>
      <c r="K310" s="30">
        <f t="shared" si="57"/>
        <v>1</v>
      </c>
      <c r="L310" s="13">
        <f t="shared" si="67"/>
        <v>0.23845482097909282</v>
      </c>
      <c r="M310" s="31">
        <f t="shared" si="59"/>
        <v>0.39872604921148608</v>
      </c>
      <c r="N310" s="31">
        <f t="shared" si="60"/>
        <v>0.15944932449786819</v>
      </c>
      <c r="O310" s="31">
        <f t="shared" si="61"/>
        <v>0.10612831972055273</v>
      </c>
      <c r="P310" s="31">
        <f t="shared" si="62"/>
        <v>7.8954127497816814E-2</v>
      </c>
      <c r="Q310" s="31">
        <f t="shared" si="69"/>
        <v>1.8287358093183336E-2</v>
      </c>
    </row>
    <row r="311" spans="3:17" s="8" customFormat="1" ht="17.25" customHeight="1" x14ac:dyDescent="0.25">
      <c r="C311" s="29" t="s">
        <v>307</v>
      </c>
      <c r="D311" s="104">
        <v>4052</v>
      </c>
      <c r="E311" s="104">
        <v>835</v>
      </c>
      <c r="F311" s="104">
        <v>1728</v>
      </c>
      <c r="G311" s="104">
        <v>758</v>
      </c>
      <c r="H311" s="104">
        <v>450</v>
      </c>
      <c r="I311" s="104">
        <v>223</v>
      </c>
      <c r="J311" s="104">
        <v>58</v>
      </c>
      <c r="K311" s="30">
        <f t="shared" si="57"/>
        <v>1</v>
      </c>
      <c r="L311" s="13">
        <f t="shared" si="67"/>
        <v>0.20607107601184599</v>
      </c>
      <c r="M311" s="31">
        <f t="shared" si="59"/>
        <v>0.42645607107601186</v>
      </c>
      <c r="N311" s="31">
        <f t="shared" si="60"/>
        <v>0.18706811451135241</v>
      </c>
      <c r="O311" s="31">
        <f t="shared" si="61"/>
        <v>0.11105626850937808</v>
      </c>
      <c r="P311" s="31">
        <f t="shared" si="62"/>
        <v>5.5034550839091805E-2</v>
      </c>
      <c r="Q311" s="31">
        <f t="shared" si="69"/>
        <v>1.4313919052319843E-2</v>
      </c>
    </row>
    <row r="312" spans="3:17" s="8" customFormat="1" ht="17.25" customHeight="1" x14ac:dyDescent="0.25">
      <c r="C312" s="29" t="s">
        <v>308</v>
      </c>
      <c r="D312" s="104">
        <v>13486</v>
      </c>
      <c r="E312" s="104">
        <v>2701</v>
      </c>
      <c r="F312" s="104">
        <v>5828</v>
      </c>
      <c r="G312" s="104">
        <v>2313</v>
      </c>
      <c r="H312" s="104">
        <v>1518</v>
      </c>
      <c r="I312" s="104">
        <v>960</v>
      </c>
      <c r="J312" s="104">
        <v>166</v>
      </c>
      <c r="K312" s="30">
        <f t="shared" si="57"/>
        <v>1</v>
      </c>
      <c r="L312" s="31">
        <f t="shared" si="67"/>
        <v>0.20028177369123534</v>
      </c>
      <c r="M312" s="31">
        <f t="shared" si="59"/>
        <v>0.43215186118938159</v>
      </c>
      <c r="N312" s="31">
        <f t="shared" si="60"/>
        <v>0.17151119679667803</v>
      </c>
      <c r="O312" s="31">
        <f t="shared" si="61"/>
        <v>0.11256117455138662</v>
      </c>
      <c r="P312" s="31">
        <f t="shared" si="62"/>
        <v>7.118493252261604E-2</v>
      </c>
      <c r="Q312" s="31">
        <f t="shared" si="69"/>
        <v>1.2309061248702359E-2</v>
      </c>
    </row>
    <row r="313" spans="3:17" s="34" customFormat="1" ht="17.25" customHeight="1" x14ac:dyDescent="0.25">
      <c r="C313" s="76" t="s">
        <v>309</v>
      </c>
      <c r="D313" s="100">
        <v>163390</v>
      </c>
      <c r="E313" s="100">
        <v>33666</v>
      </c>
      <c r="F313" s="100">
        <v>62099</v>
      </c>
      <c r="G313" s="100">
        <v>25415</v>
      </c>
      <c r="H313" s="100">
        <v>18796</v>
      </c>
      <c r="I313" s="100">
        <v>18348</v>
      </c>
      <c r="J313" s="100">
        <v>5066</v>
      </c>
      <c r="K313" s="79">
        <f t="shared" si="57"/>
        <v>1</v>
      </c>
      <c r="L313" s="78">
        <f t="shared" si="67"/>
        <v>0.20604688169410612</v>
      </c>
      <c r="M313" s="78">
        <f t="shared" si="59"/>
        <v>0.38006609951649428</v>
      </c>
      <c r="N313" s="78">
        <f t="shared" si="60"/>
        <v>0.15554807515759839</v>
      </c>
      <c r="O313" s="78">
        <f t="shared" si="61"/>
        <v>0.11503764000244814</v>
      </c>
      <c r="P313" s="78">
        <f t="shared" si="62"/>
        <v>0.11229573413305588</v>
      </c>
      <c r="Q313" s="78">
        <f t="shared" si="69"/>
        <v>3.1005569496297201E-2</v>
      </c>
    </row>
    <row r="314" spans="3:17" s="8" customFormat="1" ht="17.25" customHeight="1" x14ac:dyDescent="0.25">
      <c r="C314" s="32" t="s">
        <v>309</v>
      </c>
      <c r="D314" s="102">
        <v>163390</v>
      </c>
      <c r="E314" s="103">
        <v>33666</v>
      </c>
      <c r="F314" s="102">
        <v>62099</v>
      </c>
      <c r="G314" s="103">
        <v>25415</v>
      </c>
      <c r="H314" s="102">
        <v>18796</v>
      </c>
      <c r="I314" s="103">
        <v>18348</v>
      </c>
      <c r="J314" s="102">
        <v>5066</v>
      </c>
      <c r="K314" s="33">
        <f t="shared" si="57"/>
        <v>1</v>
      </c>
      <c r="L314" s="23">
        <f t="shared" si="67"/>
        <v>0.20604688169410612</v>
      </c>
      <c r="M314" s="23">
        <f t="shared" si="59"/>
        <v>0.38006609951649428</v>
      </c>
      <c r="N314" s="23">
        <f t="shared" si="60"/>
        <v>0.15554807515759839</v>
      </c>
      <c r="O314" s="23">
        <f t="shared" si="61"/>
        <v>0.11503764000244814</v>
      </c>
      <c r="P314" s="23">
        <f t="shared" si="62"/>
        <v>0.11229573413305588</v>
      </c>
      <c r="Q314" s="23">
        <f t="shared" si="69"/>
        <v>3.1005569496297201E-2</v>
      </c>
    </row>
    <row r="315" spans="3:17" s="8" customFormat="1" ht="17.25" customHeight="1" x14ac:dyDescent="0.25">
      <c r="C315" s="29" t="s">
        <v>310</v>
      </c>
      <c r="D315" s="104">
        <v>24392</v>
      </c>
      <c r="E315" s="104">
        <v>4129</v>
      </c>
      <c r="F315" s="104">
        <v>9102</v>
      </c>
      <c r="G315" s="104">
        <v>4019</v>
      </c>
      <c r="H315" s="104">
        <v>3160</v>
      </c>
      <c r="I315" s="104">
        <v>3150</v>
      </c>
      <c r="J315" s="104">
        <v>832</v>
      </c>
      <c r="K315" s="30">
        <f t="shared" si="57"/>
        <v>1</v>
      </c>
      <c r="L315" s="31">
        <f t="shared" si="67"/>
        <v>0.16927681206953099</v>
      </c>
      <c r="M315" s="31">
        <f t="shared" si="59"/>
        <v>0.37315513283043622</v>
      </c>
      <c r="N315" s="31">
        <f t="shared" si="60"/>
        <v>0.16476713676615284</v>
      </c>
      <c r="O315" s="31">
        <f t="shared" si="61"/>
        <v>0.12955067235159068</v>
      </c>
      <c r="P315" s="31">
        <f t="shared" si="62"/>
        <v>0.12914070186946539</v>
      </c>
      <c r="Q315" s="31">
        <f t="shared" si="69"/>
        <v>3.4109544112823874E-2</v>
      </c>
    </row>
    <row r="316" spans="3:17" s="8" customFormat="1" ht="17.25" customHeight="1" x14ac:dyDescent="0.25">
      <c r="C316" s="29" t="s">
        <v>311</v>
      </c>
      <c r="D316" s="104">
        <v>2718</v>
      </c>
      <c r="E316" s="104">
        <v>745</v>
      </c>
      <c r="F316" s="104">
        <v>1234</v>
      </c>
      <c r="G316" s="104">
        <v>359</v>
      </c>
      <c r="H316" s="104">
        <v>203</v>
      </c>
      <c r="I316" s="104">
        <v>159</v>
      </c>
      <c r="J316" s="104">
        <v>18</v>
      </c>
      <c r="K316" s="30">
        <f t="shared" si="57"/>
        <v>1</v>
      </c>
      <c r="L316" s="13">
        <f t="shared" si="67"/>
        <v>0.27409860191317142</v>
      </c>
      <c r="M316" s="31">
        <f t="shared" si="59"/>
        <v>0.4540103016924209</v>
      </c>
      <c r="N316" s="31">
        <f t="shared" si="60"/>
        <v>0.13208241353936717</v>
      </c>
      <c r="O316" s="31">
        <f t="shared" si="61"/>
        <v>7.4687270051508464E-2</v>
      </c>
      <c r="P316" s="31">
        <f t="shared" si="62"/>
        <v>5.8498896247240618E-2</v>
      </c>
      <c r="Q316" s="31">
        <f t="shared" si="69"/>
        <v>6.6225165562913907E-3</v>
      </c>
    </row>
    <row r="317" spans="3:17" s="8" customFormat="1" ht="17.25" customHeight="1" x14ac:dyDescent="0.25">
      <c r="C317" s="29" t="s">
        <v>312</v>
      </c>
      <c r="D317" s="104">
        <v>293</v>
      </c>
      <c r="E317" s="104">
        <v>45</v>
      </c>
      <c r="F317" s="104">
        <v>117</v>
      </c>
      <c r="G317" s="104">
        <v>65</v>
      </c>
      <c r="H317" s="104">
        <v>29</v>
      </c>
      <c r="I317" s="104">
        <v>29</v>
      </c>
      <c r="J317" s="104">
        <v>8</v>
      </c>
      <c r="K317" s="30">
        <f t="shared" si="57"/>
        <v>1</v>
      </c>
      <c r="L317" s="31">
        <f t="shared" si="67"/>
        <v>0.15358361774744028</v>
      </c>
      <c r="M317" s="31">
        <f t="shared" si="59"/>
        <v>0.39931740614334471</v>
      </c>
      <c r="N317" s="31">
        <f t="shared" si="60"/>
        <v>0.22184300341296928</v>
      </c>
      <c r="O317" s="31">
        <f t="shared" si="61"/>
        <v>9.8976109215017066E-2</v>
      </c>
      <c r="P317" s="31">
        <f t="shared" si="62"/>
        <v>9.8976109215017066E-2</v>
      </c>
      <c r="Q317" s="31">
        <f t="shared" si="69"/>
        <v>2.7303754266211604E-2</v>
      </c>
    </row>
    <row r="318" spans="3:17" s="8" customFormat="1" ht="17.25" customHeight="1" x14ac:dyDescent="0.25">
      <c r="C318" s="29" t="s">
        <v>313</v>
      </c>
      <c r="D318" s="104">
        <v>10467</v>
      </c>
      <c r="E318" s="104">
        <v>1559</v>
      </c>
      <c r="F318" s="104">
        <v>3993</v>
      </c>
      <c r="G318" s="104">
        <v>1839</v>
      </c>
      <c r="H318" s="104">
        <v>1482</v>
      </c>
      <c r="I318" s="104">
        <v>1227</v>
      </c>
      <c r="J318" s="104">
        <v>367</v>
      </c>
      <c r="K318" s="30">
        <f t="shared" si="57"/>
        <v>0.99999999999999989</v>
      </c>
      <c r="L318" s="31">
        <f t="shared" si="67"/>
        <v>0.14894430113690646</v>
      </c>
      <c r="M318" s="31">
        <f t="shared" si="59"/>
        <v>0.38148466609343651</v>
      </c>
      <c r="N318" s="31">
        <f t="shared" si="60"/>
        <v>0.17569504155918603</v>
      </c>
      <c r="O318" s="31">
        <f t="shared" si="61"/>
        <v>0.1415878475207796</v>
      </c>
      <c r="P318" s="31">
        <f t="shared" si="62"/>
        <v>0.11722556606477501</v>
      </c>
      <c r="Q318" s="31">
        <f t="shared" si="69"/>
        <v>3.5062577624916401E-2</v>
      </c>
    </row>
    <row r="319" spans="3:17" s="8" customFormat="1" ht="17.25" customHeight="1" x14ac:dyDescent="0.25">
      <c r="C319" s="29" t="s">
        <v>298</v>
      </c>
      <c r="D319" s="104">
        <v>9315</v>
      </c>
      <c r="E319" s="104">
        <v>2559</v>
      </c>
      <c r="F319" s="104">
        <v>3681</v>
      </c>
      <c r="G319" s="104">
        <v>1157</v>
      </c>
      <c r="H319" s="104">
        <v>854</v>
      </c>
      <c r="I319" s="104">
        <v>810</v>
      </c>
      <c r="J319" s="104">
        <v>254</v>
      </c>
      <c r="K319" s="30">
        <f t="shared" si="57"/>
        <v>1</v>
      </c>
      <c r="L319" s="13">
        <f t="shared" si="67"/>
        <v>0.27471819645732687</v>
      </c>
      <c r="M319" s="31">
        <f t="shared" si="59"/>
        <v>0.39516908212560387</v>
      </c>
      <c r="N319" s="31">
        <f t="shared" si="60"/>
        <v>0.12420826623725174</v>
      </c>
      <c r="O319" s="31">
        <f t="shared" si="61"/>
        <v>9.168008588298443E-2</v>
      </c>
      <c r="P319" s="31">
        <f t="shared" si="62"/>
        <v>8.6956521739130432E-2</v>
      </c>
      <c r="Q319" s="31">
        <f t="shared" si="69"/>
        <v>2.7267847557702628E-2</v>
      </c>
    </row>
    <row r="320" spans="3:17" s="8" customFormat="1" ht="17.25" customHeight="1" x14ac:dyDescent="0.25">
      <c r="C320" s="29" t="s">
        <v>314</v>
      </c>
      <c r="D320" s="104">
        <v>1016</v>
      </c>
      <c r="E320" s="104">
        <v>242</v>
      </c>
      <c r="F320" s="104">
        <v>439</v>
      </c>
      <c r="G320" s="104">
        <v>133</v>
      </c>
      <c r="H320" s="104">
        <v>103</v>
      </c>
      <c r="I320" s="104">
        <v>82</v>
      </c>
      <c r="J320" s="104">
        <v>17</v>
      </c>
      <c r="K320" s="30">
        <f t="shared" si="57"/>
        <v>1</v>
      </c>
      <c r="L320" s="13">
        <f t="shared" si="67"/>
        <v>0.23818897637795275</v>
      </c>
      <c r="M320" s="31">
        <f t="shared" si="59"/>
        <v>0.43208661417322836</v>
      </c>
      <c r="N320" s="31">
        <f t="shared" si="60"/>
        <v>0.13090551181102361</v>
      </c>
      <c r="O320" s="31">
        <f t="shared" si="61"/>
        <v>0.10137795275590551</v>
      </c>
      <c r="P320" s="31">
        <f t="shared" si="62"/>
        <v>8.070866141732283E-2</v>
      </c>
      <c r="Q320" s="31">
        <f t="shared" si="69"/>
        <v>1.6732283464566931E-2</v>
      </c>
    </row>
    <row r="321" spans="3:17" s="8" customFormat="1" ht="17.25" customHeight="1" x14ac:dyDescent="0.25">
      <c r="C321" s="29" t="s">
        <v>315</v>
      </c>
      <c r="D321" s="104">
        <v>3006</v>
      </c>
      <c r="E321" s="104">
        <v>610</v>
      </c>
      <c r="F321" s="104">
        <v>1353</v>
      </c>
      <c r="G321" s="104">
        <v>439</v>
      </c>
      <c r="H321" s="104">
        <v>306</v>
      </c>
      <c r="I321" s="104">
        <v>262</v>
      </c>
      <c r="J321" s="104">
        <v>36</v>
      </c>
      <c r="K321" s="30">
        <f t="shared" si="57"/>
        <v>1</v>
      </c>
      <c r="L321" s="31">
        <f t="shared" si="67"/>
        <v>0.20292747837658018</v>
      </c>
      <c r="M321" s="31">
        <f t="shared" si="59"/>
        <v>0.45009980039920161</v>
      </c>
      <c r="N321" s="31">
        <f t="shared" si="60"/>
        <v>0.14604125083166999</v>
      </c>
      <c r="O321" s="31">
        <f t="shared" si="61"/>
        <v>0.10179640718562874</v>
      </c>
      <c r="P321" s="31">
        <f t="shared" si="62"/>
        <v>8.7159015302727877E-2</v>
      </c>
      <c r="Q321" s="31">
        <f t="shared" si="69"/>
        <v>1.1976047904191617E-2</v>
      </c>
    </row>
    <row r="322" spans="3:17" s="8" customFormat="1" ht="17.25" customHeight="1" x14ac:dyDescent="0.25">
      <c r="C322" s="29" t="s">
        <v>316</v>
      </c>
      <c r="D322" s="104">
        <v>4468</v>
      </c>
      <c r="E322" s="104">
        <v>741</v>
      </c>
      <c r="F322" s="104">
        <v>1988</v>
      </c>
      <c r="G322" s="104">
        <v>774</v>
      </c>
      <c r="H322" s="104">
        <v>508</v>
      </c>
      <c r="I322" s="104">
        <v>399</v>
      </c>
      <c r="J322" s="104">
        <v>58</v>
      </c>
      <c r="K322" s="30">
        <f t="shared" si="57"/>
        <v>0.99999999999999989</v>
      </c>
      <c r="L322" s="31">
        <f t="shared" si="67"/>
        <v>0.16584601611459265</v>
      </c>
      <c r="M322" s="31">
        <f t="shared" si="59"/>
        <v>0.44494180841539838</v>
      </c>
      <c r="N322" s="31">
        <f t="shared" si="60"/>
        <v>0.17323187108325871</v>
      </c>
      <c r="O322" s="31">
        <f t="shared" si="61"/>
        <v>0.11369740376007162</v>
      </c>
      <c r="P322" s="31">
        <f t="shared" si="62"/>
        <v>8.9301700984780658E-2</v>
      </c>
      <c r="Q322" s="31">
        <f t="shared" si="69"/>
        <v>1.2981199641897942E-2</v>
      </c>
    </row>
    <row r="323" spans="3:17" s="8" customFormat="1" ht="17.25" customHeight="1" x14ac:dyDescent="0.25">
      <c r="C323" s="29" t="s">
        <v>317</v>
      </c>
      <c r="D323" s="104">
        <v>3005</v>
      </c>
      <c r="E323" s="104">
        <v>1005</v>
      </c>
      <c r="F323" s="104">
        <v>1226</v>
      </c>
      <c r="G323" s="104">
        <v>357</v>
      </c>
      <c r="H323" s="104">
        <v>238</v>
      </c>
      <c r="I323" s="104">
        <v>158</v>
      </c>
      <c r="J323" s="104">
        <v>21</v>
      </c>
      <c r="K323" s="30">
        <f t="shared" si="57"/>
        <v>0.99999999999999989</v>
      </c>
      <c r="L323" s="13">
        <f t="shared" si="67"/>
        <v>0.33444259567387685</v>
      </c>
      <c r="M323" s="31">
        <f t="shared" si="59"/>
        <v>0.40798668885191347</v>
      </c>
      <c r="N323" s="31">
        <f t="shared" si="60"/>
        <v>0.11880199667221297</v>
      </c>
      <c r="O323" s="31">
        <f t="shared" si="61"/>
        <v>7.9201331114808649E-2</v>
      </c>
      <c r="P323" s="31">
        <f t="shared" si="62"/>
        <v>5.2579034941763726E-2</v>
      </c>
      <c r="Q323" s="31">
        <f t="shared" si="69"/>
        <v>6.9883527454242932E-3</v>
      </c>
    </row>
    <row r="324" spans="3:17" s="8" customFormat="1" ht="17.25" customHeight="1" x14ac:dyDescent="0.25">
      <c r="C324" s="29" t="s">
        <v>318</v>
      </c>
      <c r="D324" s="104">
        <v>47409</v>
      </c>
      <c r="E324" s="104">
        <v>7689</v>
      </c>
      <c r="F324" s="104">
        <v>16358</v>
      </c>
      <c r="G324" s="104">
        <v>7798</v>
      </c>
      <c r="H324" s="104">
        <v>6099</v>
      </c>
      <c r="I324" s="104">
        <v>7135</v>
      </c>
      <c r="J324" s="104">
        <v>2330</v>
      </c>
      <c r="K324" s="30">
        <f t="shared" si="57"/>
        <v>0.99999999999999989</v>
      </c>
      <c r="L324" s="31">
        <f t="shared" si="67"/>
        <v>0.16218439536796811</v>
      </c>
      <c r="M324" s="31">
        <f t="shared" si="59"/>
        <v>0.3450399713134637</v>
      </c>
      <c r="N324" s="31">
        <f t="shared" si="60"/>
        <v>0.16448353688118289</v>
      </c>
      <c r="O324" s="31">
        <f t="shared" si="61"/>
        <v>0.12864645953300005</v>
      </c>
      <c r="P324" s="31">
        <f t="shared" si="62"/>
        <v>0.15049885042924338</v>
      </c>
      <c r="Q324" s="31">
        <f t="shared" si="69"/>
        <v>4.9146786475141847E-2</v>
      </c>
    </row>
    <row r="325" spans="3:17" s="8" customFormat="1" ht="17.25" customHeight="1" x14ac:dyDescent="0.25">
      <c r="C325" s="29" t="s">
        <v>319</v>
      </c>
      <c r="D325" s="104">
        <v>3888</v>
      </c>
      <c r="E325" s="104">
        <v>1360</v>
      </c>
      <c r="F325" s="104">
        <v>1497</v>
      </c>
      <c r="G325" s="104">
        <v>481</v>
      </c>
      <c r="H325" s="104">
        <v>286</v>
      </c>
      <c r="I325" s="104">
        <v>228</v>
      </c>
      <c r="J325" s="104">
        <v>36</v>
      </c>
      <c r="K325" s="30">
        <f t="shared" ref="K325:K346" si="70">SUM(L325:Q325)</f>
        <v>1</v>
      </c>
      <c r="L325" s="13">
        <f t="shared" ref="L325:L346" si="71">E325/$D325</f>
        <v>0.34979423868312759</v>
      </c>
      <c r="M325" s="31">
        <f t="shared" ref="M325:M346" si="72">F325/$D325</f>
        <v>0.38503086419753085</v>
      </c>
      <c r="N325" s="31">
        <f t="shared" ref="N325:N346" si="73">G325/$D325</f>
        <v>0.12371399176954732</v>
      </c>
      <c r="O325" s="31">
        <f t="shared" ref="O325:O346" si="74">H325/$D325</f>
        <v>7.3559670781893002E-2</v>
      </c>
      <c r="P325" s="31">
        <f t="shared" ref="P325:P346" si="75">I325/$D325</f>
        <v>5.8641975308641972E-2</v>
      </c>
      <c r="Q325" s="31">
        <f t="shared" si="69"/>
        <v>9.2592592592592587E-3</v>
      </c>
    </row>
    <row r="326" spans="3:17" s="8" customFormat="1" ht="17.25" customHeight="1" x14ac:dyDescent="0.25">
      <c r="C326" s="29" t="s">
        <v>320</v>
      </c>
      <c r="D326" s="104">
        <v>18828</v>
      </c>
      <c r="E326" s="104">
        <v>5175</v>
      </c>
      <c r="F326" s="104">
        <v>7412</v>
      </c>
      <c r="G326" s="104">
        <v>2662</v>
      </c>
      <c r="H326" s="104">
        <v>1750</v>
      </c>
      <c r="I326" s="104">
        <v>1514</v>
      </c>
      <c r="J326" s="104">
        <v>315</v>
      </c>
      <c r="K326" s="30">
        <f t="shared" si="70"/>
        <v>1</v>
      </c>
      <c r="L326" s="13">
        <f t="shared" si="71"/>
        <v>0.2748565965583174</v>
      </c>
      <c r="M326" s="31">
        <f t="shared" si="72"/>
        <v>0.39366900361164225</v>
      </c>
      <c r="N326" s="31">
        <f t="shared" si="73"/>
        <v>0.14138517102188231</v>
      </c>
      <c r="O326" s="31">
        <f t="shared" si="74"/>
        <v>9.2946675164648399E-2</v>
      </c>
      <c r="P326" s="31">
        <f t="shared" si="75"/>
        <v>8.0412152113872953E-2</v>
      </c>
      <c r="Q326" s="31">
        <f t="shared" si="69"/>
        <v>1.6730401529636712E-2</v>
      </c>
    </row>
    <row r="327" spans="3:17" s="8" customFormat="1" ht="17.25" customHeight="1" x14ac:dyDescent="0.25">
      <c r="C327" s="29" t="s">
        <v>321</v>
      </c>
      <c r="D327" s="104">
        <v>2980</v>
      </c>
      <c r="E327" s="104">
        <v>700</v>
      </c>
      <c r="F327" s="104">
        <v>1265</v>
      </c>
      <c r="G327" s="104">
        <v>423</v>
      </c>
      <c r="H327" s="104">
        <v>299</v>
      </c>
      <c r="I327" s="104">
        <v>255</v>
      </c>
      <c r="J327" s="104">
        <v>38</v>
      </c>
      <c r="K327" s="30">
        <f t="shared" si="70"/>
        <v>1</v>
      </c>
      <c r="L327" s="13">
        <f t="shared" si="71"/>
        <v>0.2348993288590604</v>
      </c>
      <c r="M327" s="31">
        <f t="shared" si="72"/>
        <v>0.42449664429530204</v>
      </c>
      <c r="N327" s="31">
        <f t="shared" si="73"/>
        <v>0.14194630872483222</v>
      </c>
      <c r="O327" s="31">
        <f t="shared" si="74"/>
        <v>0.10033557046979866</v>
      </c>
      <c r="P327" s="31">
        <f t="shared" si="75"/>
        <v>8.557046979865772E-2</v>
      </c>
      <c r="Q327" s="31">
        <f t="shared" si="69"/>
        <v>1.2751677852348993E-2</v>
      </c>
    </row>
    <row r="328" spans="3:17" s="8" customFormat="1" ht="17.25" customHeight="1" x14ac:dyDescent="0.25">
      <c r="C328" s="29" t="s">
        <v>322</v>
      </c>
      <c r="D328" s="104">
        <v>1597</v>
      </c>
      <c r="E328" s="104">
        <v>307</v>
      </c>
      <c r="F328" s="104">
        <v>632</v>
      </c>
      <c r="G328" s="104">
        <v>262</v>
      </c>
      <c r="H328" s="104">
        <v>219</v>
      </c>
      <c r="I328" s="104">
        <v>145</v>
      </c>
      <c r="J328" s="104">
        <v>32</v>
      </c>
      <c r="K328" s="30">
        <f t="shared" si="70"/>
        <v>0.99999999999999989</v>
      </c>
      <c r="L328" s="31">
        <f t="shared" si="71"/>
        <v>0.19223544145272387</v>
      </c>
      <c r="M328" s="31">
        <f t="shared" si="72"/>
        <v>0.39574201628052597</v>
      </c>
      <c r="N328" s="31">
        <f t="shared" si="73"/>
        <v>0.16405760801502817</v>
      </c>
      <c r="O328" s="31">
        <f t="shared" si="74"/>
        <v>0.13713212273011896</v>
      </c>
      <c r="P328" s="31">
        <f t="shared" si="75"/>
        <v>9.0795241077019417E-2</v>
      </c>
      <c r="Q328" s="31">
        <f t="shared" si="69"/>
        <v>2.0037570444583593E-2</v>
      </c>
    </row>
    <row r="329" spans="3:17" s="8" customFormat="1" ht="17.25" customHeight="1" x14ac:dyDescent="0.25">
      <c r="C329" s="29" t="s">
        <v>323</v>
      </c>
      <c r="D329" s="104">
        <v>2316</v>
      </c>
      <c r="E329" s="104">
        <v>477</v>
      </c>
      <c r="F329" s="104">
        <v>993</v>
      </c>
      <c r="G329" s="104">
        <v>323</v>
      </c>
      <c r="H329" s="104">
        <v>242</v>
      </c>
      <c r="I329" s="104">
        <v>226</v>
      </c>
      <c r="J329" s="104">
        <v>55</v>
      </c>
      <c r="K329" s="30">
        <f t="shared" si="70"/>
        <v>1</v>
      </c>
      <c r="L329" s="13">
        <f t="shared" si="71"/>
        <v>0.20595854922279794</v>
      </c>
      <c r="M329" s="31">
        <f t="shared" si="72"/>
        <v>0.42875647668393785</v>
      </c>
      <c r="N329" s="31">
        <f t="shared" si="73"/>
        <v>0.13946459412780657</v>
      </c>
      <c r="O329" s="31">
        <f t="shared" si="74"/>
        <v>0.10449050086355786</v>
      </c>
      <c r="P329" s="31">
        <f t="shared" si="75"/>
        <v>9.7582037996545773E-2</v>
      </c>
      <c r="Q329" s="31">
        <f t="shared" si="69"/>
        <v>2.3747841105354058E-2</v>
      </c>
    </row>
    <row r="330" spans="3:17" s="8" customFormat="1" ht="17.25" customHeight="1" x14ac:dyDescent="0.25">
      <c r="C330" s="29" t="s">
        <v>324</v>
      </c>
      <c r="D330" s="104">
        <v>3583</v>
      </c>
      <c r="E330" s="104">
        <v>805</v>
      </c>
      <c r="F330" s="104">
        <v>1452</v>
      </c>
      <c r="G330" s="104">
        <v>598</v>
      </c>
      <c r="H330" s="104">
        <v>380</v>
      </c>
      <c r="I330" s="104">
        <v>303</v>
      </c>
      <c r="J330" s="104">
        <v>45</v>
      </c>
      <c r="K330" s="30">
        <f t="shared" si="70"/>
        <v>0.99999999999999978</v>
      </c>
      <c r="L330" s="13">
        <f t="shared" si="71"/>
        <v>0.22467206251744348</v>
      </c>
      <c r="M330" s="31">
        <f t="shared" si="72"/>
        <v>0.40524699972090428</v>
      </c>
      <c r="N330" s="31">
        <f t="shared" si="73"/>
        <v>0.16689924644152945</v>
      </c>
      <c r="O330" s="31">
        <f t="shared" si="74"/>
        <v>0.10605637733742673</v>
      </c>
      <c r="P330" s="31">
        <f t="shared" si="75"/>
        <v>8.4566006140106051E-2</v>
      </c>
      <c r="Q330" s="31">
        <f t="shared" si="69"/>
        <v>1.2559307842590009E-2</v>
      </c>
    </row>
    <row r="331" spans="3:17" s="8" customFormat="1" ht="17.25" customHeight="1" x14ac:dyDescent="0.25">
      <c r="C331" s="29" t="s">
        <v>325</v>
      </c>
      <c r="D331" s="104">
        <v>13779</v>
      </c>
      <c r="E331" s="104">
        <v>2419</v>
      </c>
      <c r="F331" s="104">
        <v>5487</v>
      </c>
      <c r="G331" s="104">
        <v>2509</v>
      </c>
      <c r="H331" s="104">
        <v>1739</v>
      </c>
      <c r="I331" s="104">
        <v>1390</v>
      </c>
      <c r="J331" s="104">
        <v>235</v>
      </c>
      <c r="K331" s="30">
        <f t="shared" si="70"/>
        <v>1</v>
      </c>
      <c r="L331" s="31">
        <f t="shared" si="71"/>
        <v>0.17555700703969809</v>
      </c>
      <c r="M331" s="31">
        <f t="shared" si="72"/>
        <v>0.39821467450468101</v>
      </c>
      <c r="N331" s="31">
        <f t="shared" si="73"/>
        <v>0.18208868568110895</v>
      </c>
      <c r="O331" s="31">
        <f t="shared" si="74"/>
        <v>0.12620654619348284</v>
      </c>
      <c r="P331" s="31">
        <f t="shared" si="75"/>
        <v>0.10087814790623413</v>
      </c>
      <c r="Q331" s="31">
        <f t="shared" si="69"/>
        <v>1.7054938674794979E-2</v>
      </c>
    </row>
    <row r="332" spans="3:17" s="8" customFormat="1" ht="17.25" customHeight="1" x14ac:dyDescent="0.25">
      <c r="C332" s="29" t="s">
        <v>326</v>
      </c>
      <c r="D332" s="104">
        <v>3902</v>
      </c>
      <c r="E332" s="104">
        <v>837</v>
      </c>
      <c r="F332" s="104">
        <v>1378</v>
      </c>
      <c r="G332" s="104">
        <v>571</v>
      </c>
      <c r="H332" s="104">
        <v>425</v>
      </c>
      <c r="I332" s="104">
        <v>394</v>
      </c>
      <c r="J332" s="104">
        <v>297</v>
      </c>
      <c r="K332" s="30">
        <f t="shared" si="70"/>
        <v>1</v>
      </c>
      <c r="L332" s="13">
        <f t="shared" si="71"/>
        <v>0.21450538185545873</v>
      </c>
      <c r="M332" s="31">
        <f t="shared" si="72"/>
        <v>0.35315222962583293</v>
      </c>
      <c r="N332" s="31">
        <f t="shared" si="73"/>
        <v>0.14633521271143005</v>
      </c>
      <c r="O332" s="31">
        <f t="shared" si="74"/>
        <v>0.10891850333162481</v>
      </c>
      <c r="P332" s="31">
        <f t="shared" si="75"/>
        <v>0.10097385955920041</v>
      </c>
      <c r="Q332" s="31">
        <f t="shared" si="69"/>
        <v>7.6114812916453098E-2</v>
      </c>
    </row>
    <row r="333" spans="3:17" s="8" customFormat="1" ht="17.25" customHeight="1" x14ac:dyDescent="0.25">
      <c r="C333" s="29" t="s">
        <v>327</v>
      </c>
      <c r="D333" s="104">
        <v>6428</v>
      </c>
      <c r="E333" s="104">
        <v>2262</v>
      </c>
      <c r="F333" s="104">
        <v>2492</v>
      </c>
      <c r="G333" s="104">
        <v>646</v>
      </c>
      <c r="H333" s="104">
        <v>474</v>
      </c>
      <c r="I333" s="104">
        <v>482</v>
      </c>
      <c r="J333" s="104">
        <v>72</v>
      </c>
      <c r="K333" s="30">
        <f t="shared" si="70"/>
        <v>1</v>
      </c>
      <c r="L333" s="13">
        <f t="shared" si="71"/>
        <v>0.35189794648413192</v>
      </c>
      <c r="M333" s="31">
        <f t="shared" si="72"/>
        <v>0.38767890479153705</v>
      </c>
      <c r="N333" s="31">
        <f t="shared" si="73"/>
        <v>0.10049782202862477</v>
      </c>
      <c r="O333" s="31">
        <f t="shared" si="74"/>
        <v>7.3739887990043565E-2</v>
      </c>
      <c r="P333" s="31">
        <f t="shared" si="75"/>
        <v>7.4984443061605482E-2</v>
      </c>
      <c r="Q333" s="31">
        <f t="shared" si="69"/>
        <v>1.120099564405725E-2</v>
      </c>
    </row>
    <row r="334" spans="3:17" s="8" customFormat="1" ht="17.25" customHeight="1" x14ac:dyDescent="0.25">
      <c r="C334" s="76" t="s">
        <v>328</v>
      </c>
      <c r="D334" s="100">
        <v>159177</v>
      </c>
      <c r="E334" s="100">
        <v>30913</v>
      </c>
      <c r="F334" s="100">
        <v>59077</v>
      </c>
      <c r="G334" s="100">
        <v>26923</v>
      </c>
      <c r="H334" s="100">
        <v>20727</v>
      </c>
      <c r="I334" s="100">
        <v>17598</v>
      </c>
      <c r="J334" s="100">
        <v>3939</v>
      </c>
      <c r="K334" s="79">
        <f t="shared" si="70"/>
        <v>0.99999999999999989</v>
      </c>
      <c r="L334" s="78">
        <f t="shared" si="71"/>
        <v>0.19420519296129465</v>
      </c>
      <c r="M334" s="78">
        <f t="shared" si="72"/>
        <v>0.37114030293321271</v>
      </c>
      <c r="N334" s="78">
        <f t="shared" si="73"/>
        <v>0.16913875748380733</v>
      </c>
      <c r="O334" s="78">
        <f t="shared" si="74"/>
        <v>0.13021353587515785</v>
      </c>
      <c r="P334" s="78">
        <f t="shared" si="75"/>
        <v>0.11055617331649673</v>
      </c>
      <c r="Q334" s="78">
        <f t="shared" si="69"/>
        <v>2.4746037430030721E-2</v>
      </c>
    </row>
    <row r="335" spans="3:17" s="8" customFormat="1" ht="17.25" customHeight="1" x14ac:dyDescent="0.25">
      <c r="C335" s="32" t="s">
        <v>328</v>
      </c>
      <c r="D335" s="102">
        <v>159177</v>
      </c>
      <c r="E335" s="103">
        <v>30913</v>
      </c>
      <c r="F335" s="102">
        <v>59077</v>
      </c>
      <c r="G335" s="103">
        <v>26923</v>
      </c>
      <c r="H335" s="102">
        <v>20727</v>
      </c>
      <c r="I335" s="103">
        <v>17598</v>
      </c>
      <c r="J335" s="102">
        <v>3939</v>
      </c>
      <c r="K335" s="33">
        <f t="shared" si="70"/>
        <v>0.99999999999999989</v>
      </c>
      <c r="L335" s="23">
        <f t="shared" si="71"/>
        <v>0.19420519296129465</v>
      </c>
      <c r="M335" s="23">
        <f t="shared" si="72"/>
        <v>0.37114030293321271</v>
      </c>
      <c r="N335" s="23">
        <f t="shared" si="73"/>
        <v>0.16913875748380733</v>
      </c>
      <c r="O335" s="23">
        <f t="shared" si="74"/>
        <v>0.13021353587515785</v>
      </c>
      <c r="P335" s="23">
        <f t="shared" si="75"/>
        <v>0.11055617331649673</v>
      </c>
      <c r="Q335" s="23">
        <f t="shared" si="69"/>
        <v>2.4746037430030721E-2</v>
      </c>
    </row>
    <row r="336" spans="3:17" s="8" customFormat="1" ht="17.25" customHeight="1" x14ac:dyDescent="0.25">
      <c r="C336" s="29" t="s">
        <v>311</v>
      </c>
      <c r="D336" s="104">
        <v>5680</v>
      </c>
      <c r="E336" s="104">
        <v>1760</v>
      </c>
      <c r="F336" s="104">
        <v>2097</v>
      </c>
      <c r="G336" s="104">
        <v>766</v>
      </c>
      <c r="H336" s="104">
        <v>588</v>
      </c>
      <c r="I336" s="104">
        <v>420</v>
      </c>
      <c r="J336" s="104">
        <v>49</v>
      </c>
      <c r="K336" s="30">
        <f t="shared" si="70"/>
        <v>1</v>
      </c>
      <c r="L336" s="13">
        <f t="shared" si="71"/>
        <v>0.30985915492957744</v>
      </c>
      <c r="M336" s="31">
        <f t="shared" si="72"/>
        <v>0.3691901408450704</v>
      </c>
      <c r="N336" s="31">
        <f t="shared" si="73"/>
        <v>0.13485915492957745</v>
      </c>
      <c r="O336" s="31">
        <f t="shared" si="74"/>
        <v>0.10352112676056338</v>
      </c>
      <c r="P336" s="31">
        <f t="shared" si="75"/>
        <v>7.3943661971830985E-2</v>
      </c>
      <c r="Q336" s="31">
        <f t="shared" si="69"/>
        <v>8.6267605633802823E-3</v>
      </c>
    </row>
    <row r="337" spans="3:17" s="8" customFormat="1" ht="17.25" customHeight="1" x14ac:dyDescent="0.25">
      <c r="C337" s="29" t="s">
        <v>329</v>
      </c>
      <c r="D337" s="104">
        <v>18217</v>
      </c>
      <c r="E337" s="104">
        <v>4674</v>
      </c>
      <c r="F337" s="104">
        <v>8358</v>
      </c>
      <c r="G337" s="104">
        <v>2711</v>
      </c>
      <c r="H337" s="104">
        <v>1565</v>
      </c>
      <c r="I337" s="104">
        <v>802</v>
      </c>
      <c r="J337" s="104">
        <v>107</v>
      </c>
      <c r="K337" s="30">
        <f t="shared" si="70"/>
        <v>1</v>
      </c>
      <c r="L337" s="13">
        <f t="shared" si="71"/>
        <v>0.25657353021902618</v>
      </c>
      <c r="M337" s="31">
        <f t="shared" si="72"/>
        <v>0.45880221770873358</v>
      </c>
      <c r="N337" s="31">
        <f t="shared" si="73"/>
        <v>0.14881703902947796</v>
      </c>
      <c r="O337" s="31">
        <f t="shared" si="74"/>
        <v>8.5908766536751391E-2</v>
      </c>
      <c r="P337" s="31">
        <f t="shared" si="75"/>
        <v>4.402481198880167E-2</v>
      </c>
      <c r="Q337" s="31">
        <f t="shared" si="69"/>
        <v>5.8736345172091999E-3</v>
      </c>
    </row>
    <row r="338" spans="3:17" s="8" customFormat="1" ht="17.25" customHeight="1" x14ac:dyDescent="0.25">
      <c r="C338" s="29" t="s">
        <v>330</v>
      </c>
      <c r="D338" s="104">
        <v>72879</v>
      </c>
      <c r="E338" s="104">
        <v>11824</v>
      </c>
      <c r="F338" s="104">
        <v>24718</v>
      </c>
      <c r="G338" s="104">
        <v>12565</v>
      </c>
      <c r="H338" s="104">
        <v>10396</v>
      </c>
      <c r="I338" s="104">
        <v>10411</v>
      </c>
      <c r="J338" s="104">
        <v>2965</v>
      </c>
      <c r="K338" s="30">
        <f t="shared" si="70"/>
        <v>1.0000000000000002</v>
      </c>
      <c r="L338" s="31">
        <f t="shared" si="71"/>
        <v>0.16224152362134497</v>
      </c>
      <c r="M338" s="31">
        <f t="shared" si="72"/>
        <v>0.33916491719150921</v>
      </c>
      <c r="N338" s="31">
        <f t="shared" si="73"/>
        <v>0.17240906159524691</v>
      </c>
      <c r="O338" s="31">
        <f t="shared" si="74"/>
        <v>0.142647401857874</v>
      </c>
      <c r="P338" s="31">
        <f t="shared" si="75"/>
        <v>0.14285322246463317</v>
      </c>
      <c r="Q338" s="31">
        <f t="shared" si="69"/>
        <v>4.0683873269391733E-2</v>
      </c>
    </row>
    <row r="339" spans="3:17" s="8" customFormat="1" ht="17.25" customHeight="1" x14ac:dyDescent="0.25">
      <c r="C339" s="29" t="s">
        <v>331</v>
      </c>
      <c r="D339" s="104">
        <v>12712</v>
      </c>
      <c r="E339" s="104">
        <v>2694</v>
      </c>
      <c r="F339" s="104">
        <v>5486</v>
      </c>
      <c r="G339" s="104">
        <v>2097</v>
      </c>
      <c r="H339" s="104">
        <v>1447</v>
      </c>
      <c r="I339" s="104">
        <v>905</v>
      </c>
      <c r="J339" s="104">
        <v>83</v>
      </c>
      <c r="K339" s="30">
        <f t="shared" si="70"/>
        <v>1</v>
      </c>
      <c r="L339" s="13">
        <f t="shared" si="71"/>
        <v>0.2119257394587791</v>
      </c>
      <c r="M339" s="31">
        <f t="shared" si="72"/>
        <v>0.43156073001887979</v>
      </c>
      <c r="N339" s="31">
        <f t="shared" si="73"/>
        <v>0.16496224040276905</v>
      </c>
      <c r="O339" s="31">
        <f t="shared" si="74"/>
        <v>0.11382945248584016</v>
      </c>
      <c r="P339" s="31">
        <f t="shared" si="75"/>
        <v>7.1192573945877913E-2</v>
      </c>
      <c r="Q339" s="31">
        <f t="shared" si="69"/>
        <v>6.5292636878539964E-3</v>
      </c>
    </row>
    <row r="340" spans="3:17" s="8" customFormat="1" ht="17.25" customHeight="1" x14ac:dyDescent="0.25">
      <c r="C340" s="29" t="s">
        <v>332</v>
      </c>
      <c r="D340" s="104">
        <v>4258</v>
      </c>
      <c r="E340" s="104">
        <v>1203</v>
      </c>
      <c r="F340" s="104">
        <v>1709</v>
      </c>
      <c r="G340" s="104">
        <v>598</v>
      </c>
      <c r="H340" s="104">
        <v>385</v>
      </c>
      <c r="I340" s="104">
        <v>326</v>
      </c>
      <c r="J340" s="104">
        <v>37</v>
      </c>
      <c r="K340" s="30">
        <f t="shared" si="70"/>
        <v>1.0000000000000002</v>
      </c>
      <c r="L340" s="13">
        <f t="shared" si="71"/>
        <v>0.28252700798496949</v>
      </c>
      <c r="M340" s="31">
        <f t="shared" si="72"/>
        <v>0.40136214185063412</v>
      </c>
      <c r="N340" s="31">
        <f t="shared" si="73"/>
        <v>0.14044152184124001</v>
      </c>
      <c r="O340" s="31">
        <f t="shared" si="74"/>
        <v>9.0418036636918747E-2</v>
      </c>
      <c r="P340" s="31">
        <f t="shared" si="75"/>
        <v>7.6561766087364966E-2</v>
      </c>
      <c r="Q340" s="31">
        <f t="shared" si="69"/>
        <v>8.6895255988727101E-3</v>
      </c>
    </row>
    <row r="341" spans="3:17" s="8" customFormat="1" ht="17.25" customHeight="1" x14ac:dyDescent="0.25">
      <c r="C341" s="29" t="s">
        <v>333</v>
      </c>
      <c r="D341" s="104">
        <v>1450</v>
      </c>
      <c r="E341" s="104">
        <v>410</v>
      </c>
      <c r="F341" s="104">
        <v>581</v>
      </c>
      <c r="G341" s="104">
        <v>191</v>
      </c>
      <c r="H341" s="104">
        <v>152</v>
      </c>
      <c r="I341" s="104">
        <v>100</v>
      </c>
      <c r="J341" s="104">
        <v>16</v>
      </c>
      <c r="K341" s="30">
        <f t="shared" si="70"/>
        <v>1.0000000000000002</v>
      </c>
      <c r="L341" s="13">
        <f t="shared" si="71"/>
        <v>0.28275862068965518</v>
      </c>
      <c r="M341" s="31">
        <f t="shared" si="72"/>
        <v>0.40068965517241378</v>
      </c>
      <c r="N341" s="31">
        <f t="shared" si="73"/>
        <v>0.13172413793103449</v>
      </c>
      <c r="O341" s="31">
        <f t="shared" si="74"/>
        <v>0.10482758620689656</v>
      </c>
      <c r="P341" s="31">
        <f t="shared" si="75"/>
        <v>6.8965517241379309E-2</v>
      </c>
      <c r="Q341" s="31">
        <f t="shared" ref="Q341:Q344" si="76">J341/$D341</f>
        <v>1.1034482758620689E-2</v>
      </c>
    </row>
    <row r="342" spans="3:17" s="8" customFormat="1" ht="17.25" customHeight="1" x14ac:dyDescent="0.25">
      <c r="C342" s="29" t="s">
        <v>334</v>
      </c>
      <c r="D342" s="104">
        <v>4080</v>
      </c>
      <c r="E342" s="104">
        <v>536</v>
      </c>
      <c r="F342" s="104">
        <v>1470</v>
      </c>
      <c r="G342" s="104">
        <v>816</v>
      </c>
      <c r="H342" s="104">
        <v>599</v>
      </c>
      <c r="I342" s="104">
        <v>562</v>
      </c>
      <c r="J342" s="104">
        <v>97</v>
      </c>
      <c r="K342" s="30">
        <f t="shared" si="70"/>
        <v>1</v>
      </c>
      <c r="L342" s="31">
        <f t="shared" si="71"/>
        <v>0.13137254901960785</v>
      </c>
      <c r="M342" s="31">
        <f t="shared" si="72"/>
        <v>0.36029411764705882</v>
      </c>
      <c r="N342" s="31">
        <f t="shared" si="73"/>
        <v>0.2</v>
      </c>
      <c r="O342" s="31">
        <f t="shared" si="74"/>
        <v>0.14681372549019608</v>
      </c>
      <c r="P342" s="31">
        <f t="shared" si="75"/>
        <v>0.1377450980392157</v>
      </c>
      <c r="Q342" s="31">
        <f t="shared" si="76"/>
        <v>2.3774509803921567E-2</v>
      </c>
    </row>
    <row r="343" spans="3:17" s="8" customFormat="1" ht="17.25" customHeight="1" x14ac:dyDescent="0.25">
      <c r="C343" s="29" t="s">
        <v>335</v>
      </c>
      <c r="D343" s="104">
        <v>6820</v>
      </c>
      <c r="E343" s="104">
        <v>1688</v>
      </c>
      <c r="F343" s="104">
        <v>2864</v>
      </c>
      <c r="G343" s="104">
        <v>1063</v>
      </c>
      <c r="H343" s="104">
        <v>675</v>
      </c>
      <c r="I343" s="104">
        <v>491</v>
      </c>
      <c r="J343" s="104">
        <v>39</v>
      </c>
      <c r="K343" s="30">
        <f t="shared" si="70"/>
        <v>1</v>
      </c>
      <c r="L343" s="13">
        <f t="shared" si="71"/>
        <v>0.24750733137829911</v>
      </c>
      <c r="M343" s="31">
        <f t="shared" si="72"/>
        <v>0.41994134897360702</v>
      </c>
      <c r="N343" s="31">
        <f t="shared" si="73"/>
        <v>0.15586510263929618</v>
      </c>
      <c r="O343" s="31">
        <f t="shared" si="74"/>
        <v>9.8973607038123163E-2</v>
      </c>
      <c r="P343" s="31">
        <f t="shared" si="75"/>
        <v>7.1994134897360701E-2</v>
      </c>
      <c r="Q343" s="31">
        <f t="shared" si="76"/>
        <v>5.7184750733137828E-3</v>
      </c>
    </row>
    <row r="344" spans="3:17" s="8" customFormat="1" ht="17.25" customHeight="1" x14ac:dyDescent="0.25">
      <c r="C344" s="29" t="s">
        <v>336</v>
      </c>
      <c r="D344" s="104">
        <v>26482</v>
      </c>
      <c r="E344" s="104">
        <v>4282</v>
      </c>
      <c r="F344" s="104">
        <v>8941</v>
      </c>
      <c r="G344" s="104">
        <v>5247</v>
      </c>
      <c r="H344" s="104">
        <v>4323</v>
      </c>
      <c r="I344" s="104">
        <v>3181</v>
      </c>
      <c r="J344" s="104">
        <v>508</v>
      </c>
      <c r="K344" s="30">
        <f t="shared" si="70"/>
        <v>1</v>
      </c>
      <c r="L344" s="31">
        <f t="shared" si="71"/>
        <v>0.16169473604712634</v>
      </c>
      <c r="M344" s="31">
        <f t="shared" si="72"/>
        <v>0.33762555698210106</v>
      </c>
      <c r="N344" s="31">
        <f t="shared" si="73"/>
        <v>0.19813458198021297</v>
      </c>
      <c r="O344" s="31">
        <f t="shared" si="74"/>
        <v>0.16324295748055284</v>
      </c>
      <c r="P344" s="31">
        <f t="shared" si="75"/>
        <v>0.12011932633486896</v>
      </c>
      <c r="Q344" s="31">
        <f t="shared" si="76"/>
        <v>1.918284117513783E-2</v>
      </c>
    </row>
    <row r="345" spans="3:17" s="8" customFormat="1" ht="17.25" customHeight="1" x14ac:dyDescent="0.25">
      <c r="C345" s="29" t="s">
        <v>337</v>
      </c>
      <c r="D345" s="104">
        <v>4005</v>
      </c>
      <c r="E345" s="104">
        <v>1132</v>
      </c>
      <c r="F345" s="104">
        <v>1756</v>
      </c>
      <c r="G345" s="104">
        <v>538</v>
      </c>
      <c r="H345" s="104">
        <v>343</v>
      </c>
      <c r="I345" s="104">
        <v>220</v>
      </c>
      <c r="J345" s="104">
        <v>16</v>
      </c>
      <c r="K345" s="30">
        <f t="shared" si="70"/>
        <v>1</v>
      </c>
      <c r="L345" s="13">
        <f t="shared" si="71"/>
        <v>0.28264669163545569</v>
      </c>
      <c r="M345" s="31">
        <f t="shared" si="72"/>
        <v>0.43845193508114855</v>
      </c>
      <c r="N345" s="31">
        <f t="shared" si="73"/>
        <v>0.13433208489388265</v>
      </c>
      <c r="O345" s="31">
        <f t="shared" si="74"/>
        <v>8.5642946317103619E-2</v>
      </c>
      <c r="P345" s="31">
        <f t="shared" si="75"/>
        <v>5.4931335830212237E-2</v>
      </c>
      <c r="Q345" s="31">
        <f>J345/$D345</f>
        <v>3.9950062421972533E-3</v>
      </c>
    </row>
    <row r="346" spans="3:17" s="8" customFormat="1" ht="17.25" customHeight="1" x14ac:dyDescent="0.25">
      <c r="C346" s="29" t="s">
        <v>338</v>
      </c>
      <c r="D346" s="104">
        <v>2594</v>
      </c>
      <c r="E346" s="104">
        <v>710</v>
      </c>
      <c r="F346" s="104">
        <v>1097</v>
      </c>
      <c r="G346" s="104">
        <v>331</v>
      </c>
      <c r="H346" s="104">
        <v>254</v>
      </c>
      <c r="I346" s="104">
        <v>180</v>
      </c>
      <c r="J346" s="104">
        <v>22</v>
      </c>
      <c r="K346" s="30">
        <f t="shared" si="70"/>
        <v>1</v>
      </c>
      <c r="L346" s="13">
        <f t="shared" si="71"/>
        <v>0.27370855821125673</v>
      </c>
      <c r="M346" s="31">
        <f t="shared" si="72"/>
        <v>0.42289899768696992</v>
      </c>
      <c r="N346" s="31">
        <f t="shared" si="73"/>
        <v>0.12760215882806478</v>
      </c>
      <c r="O346" s="31">
        <f t="shared" si="74"/>
        <v>9.7918272937548193E-2</v>
      </c>
      <c r="P346" s="31">
        <f t="shared" si="75"/>
        <v>6.939090208172706E-2</v>
      </c>
      <c r="Q346" s="31">
        <f>J346/$D346</f>
        <v>8.4811102544333078E-3</v>
      </c>
    </row>
    <row r="347" spans="3:17" x14ac:dyDescent="0.3">
      <c r="C347" s="27"/>
      <c r="D347" s="28"/>
      <c r="E347" s="28"/>
      <c r="F347" s="28"/>
      <c r="G347" s="28"/>
      <c r="H347" s="28"/>
      <c r="I347" s="28"/>
      <c r="J347" s="28"/>
      <c r="K347" s="28"/>
      <c r="L347" s="28"/>
      <c r="M347" s="28"/>
    </row>
    <row r="348" spans="3:17" ht="30" customHeight="1" x14ac:dyDescent="0.3">
      <c r="C348" s="139" t="s">
        <v>363</v>
      </c>
      <c r="D348" s="139"/>
      <c r="E348" s="139"/>
      <c r="F348" s="139"/>
      <c r="G348" s="139"/>
      <c r="H348" s="139"/>
      <c r="I348" s="139"/>
      <c r="J348" s="139"/>
      <c r="K348" s="139"/>
    </row>
    <row r="349" spans="3:17" x14ac:dyDescent="0.3">
      <c r="C349" s="19"/>
      <c r="D349" s="8"/>
      <c r="E349" s="8"/>
      <c r="F349" s="8"/>
      <c r="G349" s="8"/>
      <c r="H349" s="8"/>
      <c r="I349" s="8"/>
    </row>
    <row r="350" spans="3:17" x14ac:dyDescent="0.3">
      <c r="C350" s="135" t="s">
        <v>359</v>
      </c>
      <c r="D350" s="135"/>
      <c r="E350" s="26">
        <v>44195</v>
      </c>
      <c r="F350" s="8"/>
      <c r="G350" s="8"/>
      <c r="H350" s="8"/>
      <c r="I350" s="8"/>
    </row>
    <row r="351" spans="3:17" x14ac:dyDescent="0.3">
      <c r="C351" s="146" t="s">
        <v>364</v>
      </c>
      <c r="D351" s="147"/>
      <c r="E351" s="26">
        <v>44041</v>
      </c>
      <c r="F351" s="8"/>
      <c r="G351" s="8"/>
      <c r="H351" s="8"/>
      <c r="I351" s="8"/>
    </row>
    <row r="352" spans="3:17" x14ac:dyDescent="0.3">
      <c r="C352" s="5"/>
    </row>
    <row r="353" spans="3:3" x14ac:dyDescent="0.3">
      <c r="C353" s="5"/>
    </row>
    <row r="354" spans="3:3" x14ac:dyDescent="0.3">
      <c r="C354" s="5"/>
    </row>
    <row r="355" spans="3:3" x14ac:dyDescent="0.3">
      <c r="C355" s="5"/>
    </row>
    <row r="356" spans="3:3" x14ac:dyDescent="0.3">
      <c r="C356" s="5"/>
    </row>
    <row r="357" spans="3:3" x14ac:dyDescent="0.3">
      <c r="C357" s="5"/>
    </row>
    <row r="358" spans="3:3" x14ac:dyDescent="0.3">
      <c r="C358" s="5"/>
    </row>
    <row r="359" spans="3:3" x14ac:dyDescent="0.3">
      <c r="C359" s="5"/>
    </row>
    <row r="360" spans="3:3" x14ac:dyDescent="0.3">
      <c r="C360" s="5"/>
    </row>
    <row r="361" spans="3:3" x14ac:dyDescent="0.3">
      <c r="C361" s="5"/>
    </row>
    <row r="362" spans="3:3" x14ac:dyDescent="0.3">
      <c r="C362" s="5"/>
    </row>
    <row r="363" spans="3:3" x14ac:dyDescent="0.3">
      <c r="C363" s="5"/>
    </row>
    <row r="364" spans="3:3" x14ac:dyDescent="0.3">
      <c r="C364" s="5"/>
    </row>
    <row r="365" spans="3:3" x14ac:dyDescent="0.3">
      <c r="C365" s="5"/>
    </row>
    <row r="366" spans="3:3" x14ac:dyDescent="0.3">
      <c r="C366" s="5"/>
    </row>
    <row r="367" spans="3:3" x14ac:dyDescent="0.3">
      <c r="C367" s="5"/>
    </row>
    <row r="368" spans="3:3" x14ac:dyDescent="0.3">
      <c r="C368" s="5"/>
    </row>
    <row r="369" spans="3:3" x14ac:dyDescent="0.3">
      <c r="C369" s="5"/>
    </row>
    <row r="370" spans="3:3" x14ac:dyDescent="0.3">
      <c r="C370" s="5"/>
    </row>
    <row r="371" spans="3:3" x14ac:dyDescent="0.3">
      <c r="C371" s="5"/>
    </row>
    <row r="372" spans="3:3" x14ac:dyDescent="0.3">
      <c r="C372" s="5"/>
    </row>
    <row r="373" spans="3:3" x14ac:dyDescent="0.3">
      <c r="C373" s="5"/>
    </row>
    <row r="374" spans="3:3" x14ac:dyDescent="0.3">
      <c r="C374" s="5"/>
    </row>
    <row r="375" spans="3:3" x14ac:dyDescent="0.3">
      <c r="C375" s="5"/>
    </row>
    <row r="376" spans="3:3" x14ac:dyDescent="0.3">
      <c r="C376" s="5"/>
    </row>
    <row r="377" spans="3:3" x14ac:dyDescent="0.3">
      <c r="C377" s="5"/>
    </row>
    <row r="378" spans="3:3" x14ac:dyDescent="0.3">
      <c r="C378" s="5"/>
    </row>
    <row r="379" spans="3:3" x14ac:dyDescent="0.3">
      <c r="C379" s="5"/>
    </row>
    <row r="380" spans="3:3" x14ac:dyDescent="0.3">
      <c r="C380" s="5"/>
    </row>
    <row r="381" spans="3:3" x14ac:dyDescent="0.3">
      <c r="C381" s="5"/>
    </row>
    <row r="382" spans="3:3" x14ac:dyDescent="0.3">
      <c r="C382" s="5"/>
    </row>
    <row r="383" spans="3:3" x14ac:dyDescent="0.3">
      <c r="C383" s="5"/>
    </row>
    <row r="384" spans="3:3" x14ac:dyDescent="0.3">
      <c r="C384" s="5"/>
    </row>
    <row r="385" spans="3:3" x14ac:dyDescent="0.3">
      <c r="C385" s="5"/>
    </row>
    <row r="386" spans="3:3" x14ac:dyDescent="0.3">
      <c r="C386" s="5"/>
    </row>
    <row r="387" spans="3:3" x14ac:dyDescent="0.3">
      <c r="C387" s="5"/>
    </row>
    <row r="388" spans="3:3" x14ac:dyDescent="0.3">
      <c r="C388" s="5"/>
    </row>
    <row r="389" spans="3:3" x14ac:dyDescent="0.3">
      <c r="C389" s="5"/>
    </row>
    <row r="390" spans="3:3" x14ac:dyDescent="0.3">
      <c r="C390" s="5"/>
    </row>
    <row r="391" spans="3:3" x14ac:dyDescent="0.3">
      <c r="C391" s="5"/>
    </row>
    <row r="392" spans="3:3" x14ac:dyDescent="0.3">
      <c r="C392" s="5"/>
    </row>
    <row r="393" spans="3:3" x14ac:dyDescent="0.3">
      <c r="C393" s="5"/>
    </row>
    <row r="394" spans="3:3" x14ac:dyDescent="0.3">
      <c r="C394" s="5"/>
    </row>
    <row r="395" spans="3:3" x14ac:dyDescent="0.3">
      <c r="C395" s="5"/>
    </row>
    <row r="396" spans="3:3" x14ac:dyDescent="0.3">
      <c r="C396" s="5"/>
    </row>
    <row r="397" spans="3:3" x14ac:dyDescent="0.3">
      <c r="C397" s="5"/>
    </row>
    <row r="398" spans="3:3" x14ac:dyDescent="0.3">
      <c r="C398" s="5"/>
    </row>
    <row r="399" spans="3:3" x14ac:dyDescent="0.3">
      <c r="C399" s="5"/>
    </row>
    <row r="400" spans="3:3" x14ac:dyDescent="0.3">
      <c r="C400" s="5"/>
    </row>
    <row r="401" spans="3:3" x14ac:dyDescent="0.3">
      <c r="C401" s="5"/>
    </row>
    <row r="402" spans="3:3" x14ac:dyDescent="0.3">
      <c r="C402" s="5"/>
    </row>
    <row r="403" spans="3:3" x14ac:dyDescent="0.3">
      <c r="C403" s="5"/>
    </row>
    <row r="404" spans="3:3" x14ac:dyDescent="0.3">
      <c r="C404" s="5"/>
    </row>
    <row r="405" spans="3:3" x14ac:dyDescent="0.3">
      <c r="C405" s="5"/>
    </row>
    <row r="406" spans="3:3" x14ac:dyDescent="0.3">
      <c r="C406" s="5"/>
    </row>
    <row r="407" spans="3:3" x14ac:dyDescent="0.3">
      <c r="C407" s="5"/>
    </row>
    <row r="408" spans="3:3" x14ac:dyDescent="0.3">
      <c r="C408" s="5"/>
    </row>
    <row r="409" spans="3:3" x14ac:dyDescent="0.3">
      <c r="C409" s="5"/>
    </row>
    <row r="410" spans="3:3" x14ac:dyDescent="0.3">
      <c r="C410" s="5"/>
    </row>
    <row r="411" spans="3:3" x14ac:dyDescent="0.3">
      <c r="C411" s="5"/>
    </row>
    <row r="412" spans="3:3" x14ac:dyDescent="0.3">
      <c r="C412" s="5"/>
    </row>
    <row r="413" spans="3:3" x14ac:dyDescent="0.3">
      <c r="C413" s="5"/>
    </row>
    <row r="414" spans="3:3" x14ac:dyDescent="0.3">
      <c r="C414" s="5"/>
    </row>
    <row r="415" spans="3:3" x14ac:dyDescent="0.3">
      <c r="C415" s="5"/>
    </row>
    <row r="416" spans="3:3" x14ac:dyDescent="0.3">
      <c r="C416" s="5"/>
    </row>
    <row r="417" spans="3:3" x14ac:dyDescent="0.3">
      <c r="C417" s="5"/>
    </row>
    <row r="418" spans="3:3" x14ac:dyDescent="0.3">
      <c r="C418" s="5"/>
    </row>
    <row r="419" spans="3:3" x14ac:dyDescent="0.3">
      <c r="C419" s="5"/>
    </row>
    <row r="420" spans="3:3" x14ac:dyDescent="0.3">
      <c r="C420" s="5"/>
    </row>
    <row r="421" spans="3:3" x14ac:dyDescent="0.3">
      <c r="C421" s="5"/>
    </row>
    <row r="422" spans="3:3" x14ac:dyDescent="0.3">
      <c r="C422" s="5"/>
    </row>
    <row r="423" spans="3:3" x14ac:dyDescent="0.3">
      <c r="C423" s="5"/>
    </row>
    <row r="424" spans="3:3" x14ac:dyDescent="0.3">
      <c r="C424" s="5"/>
    </row>
    <row r="425" spans="3:3" x14ac:dyDescent="0.3">
      <c r="C425" s="5"/>
    </row>
    <row r="426" spans="3:3" x14ac:dyDescent="0.3">
      <c r="C426" s="5"/>
    </row>
    <row r="427" spans="3:3" x14ac:dyDescent="0.3">
      <c r="C427" s="5"/>
    </row>
    <row r="428" spans="3:3" x14ac:dyDescent="0.3">
      <c r="C428" s="5"/>
    </row>
    <row r="429" spans="3:3" x14ac:dyDescent="0.3">
      <c r="C429" s="5"/>
    </row>
    <row r="430" spans="3:3" x14ac:dyDescent="0.3">
      <c r="C430" s="5"/>
    </row>
    <row r="431" spans="3:3" x14ac:dyDescent="0.3">
      <c r="C431" s="5"/>
    </row>
    <row r="432" spans="3:3" x14ac:dyDescent="0.3">
      <c r="C432" s="5"/>
    </row>
    <row r="433" spans="3:3" x14ac:dyDescent="0.3">
      <c r="C433" s="5"/>
    </row>
    <row r="434" spans="3:3" x14ac:dyDescent="0.3">
      <c r="C434" s="5"/>
    </row>
    <row r="435" spans="3:3" x14ac:dyDescent="0.3">
      <c r="C435" s="5"/>
    </row>
    <row r="436" spans="3:3" x14ac:dyDescent="0.3">
      <c r="C436" s="5"/>
    </row>
    <row r="437" spans="3:3" x14ac:dyDescent="0.3">
      <c r="C437" s="5"/>
    </row>
    <row r="438" spans="3:3" x14ac:dyDescent="0.3">
      <c r="C438" s="5"/>
    </row>
    <row r="439" spans="3:3" x14ac:dyDescent="0.3">
      <c r="C439" s="5"/>
    </row>
    <row r="440" spans="3:3" x14ac:dyDescent="0.3">
      <c r="C440" s="5"/>
    </row>
    <row r="441" spans="3:3" x14ac:dyDescent="0.3">
      <c r="C441" s="5"/>
    </row>
    <row r="442" spans="3:3" x14ac:dyDescent="0.3">
      <c r="C442" s="5"/>
    </row>
    <row r="443" spans="3:3" x14ac:dyDescent="0.3">
      <c r="C443" s="5"/>
    </row>
    <row r="444" spans="3:3" x14ac:dyDescent="0.3">
      <c r="C444" s="5"/>
    </row>
    <row r="445" spans="3:3" x14ac:dyDescent="0.3">
      <c r="C445" s="5"/>
    </row>
    <row r="446" spans="3:3" x14ac:dyDescent="0.3">
      <c r="C446" s="5"/>
    </row>
    <row r="447" spans="3:3" x14ac:dyDescent="0.3">
      <c r="C447" s="5"/>
    </row>
    <row r="448" spans="3:3" x14ac:dyDescent="0.3">
      <c r="C448" s="5"/>
    </row>
    <row r="449" spans="3:3" x14ac:dyDescent="0.3">
      <c r="C449" s="5"/>
    </row>
    <row r="450" spans="3:3" x14ac:dyDescent="0.3">
      <c r="C450" s="5"/>
    </row>
    <row r="451" spans="3:3" x14ac:dyDescent="0.3">
      <c r="C451" s="5"/>
    </row>
    <row r="452" spans="3:3" x14ac:dyDescent="0.3">
      <c r="C452" s="5"/>
    </row>
    <row r="453" spans="3:3" x14ac:dyDescent="0.3">
      <c r="C453" s="5"/>
    </row>
    <row r="454" spans="3:3" x14ac:dyDescent="0.3">
      <c r="C454" s="5"/>
    </row>
    <row r="455" spans="3:3" x14ac:dyDescent="0.3">
      <c r="C455" s="5"/>
    </row>
    <row r="456" spans="3:3" x14ac:dyDescent="0.3">
      <c r="C456" s="5"/>
    </row>
    <row r="457" spans="3:3" x14ac:dyDescent="0.3">
      <c r="C457" s="5"/>
    </row>
    <row r="458" spans="3:3" x14ac:dyDescent="0.3">
      <c r="C458" s="5"/>
    </row>
    <row r="459" spans="3:3" x14ac:dyDescent="0.3">
      <c r="C459" s="5"/>
    </row>
    <row r="460" spans="3:3" x14ac:dyDescent="0.3">
      <c r="C460" s="5"/>
    </row>
    <row r="461" spans="3:3" x14ac:dyDescent="0.3">
      <c r="C461" s="5"/>
    </row>
    <row r="462" spans="3:3" x14ac:dyDescent="0.3">
      <c r="C462" s="5"/>
    </row>
    <row r="463" spans="3:3" x14ac:dyDescent="0.3">
      <c r="C463" s="5"/>
    </row>
    <row r="464" spans="3:3" x14ac:dyDescent="0.3">
      <c r="C464" s="5"/>
    </row>
    <row r="465" spans="3:3" x14ac:dyDescent="0.3">
      <c r="C465" s="5"/>
    </row>
    <row r="466" spans="3:3" x14ac:dyDescent="0.3">
      <c r="C466" s="5"/>
    </row>
    <row r="467" spans="3:3" x14ac:dyDescent="0.3">
      <c r="C467" s="5"/>
    </row>
    <row r="468" spans="3:3" x14ac:dyDescent="0.3">
      <c r="C468" s="5"/>
    </row>
    <row r="469" spans="3:3" x14ac:dyDescent="0.3">
      <c r="C469" s="5"/>
    </row>
    <row r="470" spans="3:3" x14ac:dyDescent="0.3">
      <c r="C470" s="5"/>
    </row>
    <row r="471" spans="3:3" x14ac:dyDescent="0.3">
      <c r="C471" s="5"/>
    </row>
    <row r="472" spans="3:3" x14ac:dyDescent="0.3">
      <c r="C472" s="5"/>
    </row>
    <row r="473" spans="3:3" x14ac:dyDescent="0.3">
      <c r="C473" s="5"/>
    </row>
    <row r="474" spans="3:3" x14ac:dyDescent="0.3">
      <c r="C474" s="5"/>
    </row>
    <row r="475" spans="3:3" x14ac:dyDescent="0.3">
      <c r="C475" s="5"/>
    </row>
    <row r="476" spans="3:3" x14ac:dyDescent="0.3">
      <c r="C476" s="5"/>
    </row>
    <row r="477" spans="3:3" x14ac:dyDescent="0.3">
      <c r="C477" s="5"/>
    </row>
    <row r="478" spans="3:3" x14ac:dyDescent="0.3">
      <c r="C478" s="5"/>
    </row>
    <row r="479" spans="3:3" x14ac:dyDescent="0.3">
      <c r="C479" s="5"/>
    </row>
    <row r="480" spans="3:3" x14ac:dyDescent="0.3">
      <c r="C480" s="5"/>
    </row>
    <row r="481" spans="3:3" x14ac:dyDescent="0.3">
      <c r="C481" s="5"/>
    </row>
    <row r="482" spans="3:3" x14ac:dyDescent="0.3">
      <c r="C482" s="5"/>
    </row>
    <row r="483" spans="3:3" x14ac:dyDescent="0.3">
      <c r="C483" s="5"/>
    </row>
    <row r="484" spans="3:3" x14ac:dyDescent="0.3">
      <c r="C484" s="5"/>
    </row>
    <row r="485" spans="3:3" x14ac:dyDescent="0.3">
      <c r="C485" s="5"/>
    </row>
    <row r="486" spans="3:3" x14ac:dyDescent="0.3">
      <c r="C486" s="5"/>
    </row>
    <row r="487" spans="3:3" x14ac:dyDescent="0.3">
      <c r="C487" s="5"/>
    </row>
    <row r="488" spans="3:3" x14ac:dyDescent="0.3">
      <c r="C488" s="5"/>
    </row>
    <row r="489" spans="3:3" x14ac:dyDescent="0.3">
      <c r="C489" s="5"/>
    </row>
    <row r="490" spans="3:3" x14ac:dyDescent="0.3">
      <c r="C490" s="5"/>
    </row>
    <row r="491" spans="3:3" x14ac:dyDescent="0.3">
      <c r="C491" s="5"/>
    </row>
    <row r="492" spans="3:3" x14ac:dyDescent="0.3">
      <c r="C492" s="5"/>
    </row>
    <row r="493" spans="3:3" x14ac:dyDescent="0.3">
      <c r="C493" s="5"/>
    </row>
    <row r="494" spans="3:3" x14ac:dyDescent="0.3">
      <c r="C494" s="5"/>
    </row>
    <row r="495" spans="3:3" x14ac:dyDescent="0.3">
      <c r="C495" s="5"/>
    </row>
    <row r="496" spans="3:3" x14ac:dyDescent="0.3">
      <c r="C496" s="5"/>
    </row>
    <row r="497" spans="3:3" x14ac:dyDescent="0.3">
      <c r="C497" s="5"/>
    </row>
    <row r="498" spans="3:3" x14ac:dyDescent="0.3">
      <c r="C498" s="5"/>
    </row>
    <row r="499" spans="3:3" x14ac:dyDescent="0.3">
      <c r="C499" s="5"/>
    </row>
    <row r="500" spans="3:3" x14ac:dyDescent="0.3">
      <c r="C500" s="5"/>
    </row>
    <row r="501" spans="3:3" x14ac:dyDescent="0.3">
      <c r="C501" s="5"/>
    </row>
    <row r="502" spans="3:3" x14ac:dyDescent="0.3">
      <c r="C502" s="5"/>
    </row>
    <row r="503" spans="3:3" x14ac:dyDescent="0.3">
      <c r="C503" s="5"/>
    </row>
    <row r="504" spans="3:3" x14ac:dyDescent="0.3">
      <c r="C504" s="5"/>
    </row>
    <row r="505" spans="3:3" x14ac:dyDescent="0.3">
      <c r="C505" s="5"/>
    </row>
    <row r="506" spans="3:3" x14ac:dyDescent="0.3">
      <c r="C506" s="5"/>
    </row>
    <row r="507" spans="3:3" x14ac:dyDescent="0.3">
      <c r="C507" s="5"/>
    </row>
    <row r="508" spans="3:3" x14ac:dyDescent="0.3">
      <c r="C508" s="5"/>
    </row>
    <row r="509" spans="3:3" x14ac:dyDescent="0.3">
      <c r="C509" s="5"/>
    </row>
    <row r="510" spans="3:3" x14ac:dyDescent="0.3">
      <c r="C510" s="5"/>
    </row>
    <row r="511" spans="3:3" x14ac:dyDescent="0.3">
      <c r="C511" s="5"/>
    </row>
    <row r="512" spans="3:3" x14ac:dyDescent="0.3">
      <c r="C512" s="5"/>
    </row>
    <row r="513" spans="3:3" x14ac:dyDescent="0.3">
      <c r="C513" s="5"/>
    </row>
    <row r="514" spans="3:3" x14ac:dyDescent="0.3">
      <c r="C514" s="5"/>
    </row>
    <row r="515" spans="3:3" x14ac:dyDescent="0.3">
      <c r="C515" s="5"/>
    </row>
    <row r="516" spans="3:3" x14ac:dyDescent="0.3">
      <c r="C516" s="5"/>
    </row>
    <row r="517" spans="3:3" x14ac:dyDescent="0.3">
      <c r="C517" s="5"/>
    </row>
    <row r="518" spans="3:3" x14ac:dyDescent="0.3">
      <c r="C518" s="5"/>
    </row>
    <row r="519" spans="3:3" x14ac:dyDescent="0.3">
      <c r="C519" s="5"/>
    </row>
    <row r="520" spans="3:3" x14ac:dyDescent="0.3">
      <c r="C520" s="5"/>
    </row>
    <row r="521" spans="3:3" x14ac:dyDescent="0.3">
      <c r="C521" s="5"/>
    </row>
    <row r="522" spans="3:3" x14ac:dyDescent="0.3">
      <c r="C522" s="5"/>
    </row>
    <row r="523" spans="3:3" x14ac:dyDescent="0.3">
      <c r="C523" s="5"/>
    </row>
    <row r="524" spans="3:3" x14ac:dyDescent="0.3">
      <c r="C524" s="5"/>
    </row>
    <row r="525" spans="3:3" x14ac:dyDescent="0.3">
      <c r="C525" s="5"/>
    </row>
    <row r="526" spans="3:3" x14ac:dyDescent="0.3">
      <c r="C526" s="5"/>
    </row>
    <row r="527" spans="3:3" x14ac:dyDescent="0.3">
      <c r="C527" s="5"/>
    </row>
    <row r="528" spans="3:3" x14ac:dyDescent="0.3">
      <c r="C528" s="5"/>
    </row>
    <row r="529" spans="3:3" x14ac:dyDescent="0.3">
      <c r="C529" s="5"/>
    </row>
    <row r="530" spans="3:3" x14ac:dyDescent="0.3">
      <c r="C530" s="5"/>
    </row>
    <row r="531" spans="3:3" x14ac:dyDescent="0.3">
      <c r="C531" s="5"/>
    </row>
    <row r="532" spans="3:3" x14ac:dyDescent="0.3">
      <c r="C532" s="5"/>
    </row>
    <row r="533" spans="3:3" x14ac:dyDescent="0.3">
      <c r="C533" s="5"/>
    </row>
    <row r="534" spans="3:3" x14ac:dyDescent="0.3">
      <c r="C534" s="5"/>
    </row>
    <row r="535" spans="3:3" x14ac:dyDescent="0.3">
      <c r="C535" s="5"/>
    </row>
    <row r="536" spans="3:3" x14ac:dyDescent="0.3">
      <c r="C536" s="5"/>
    </row>
    <row r="537" spans="3:3" x14ac:dyDescent="0.3">
      <c r="C537" s="5"/>
    </row>
    <row r="538" spans="3:3" x14ac:dyDescent="0.3">
      <c r="C538" s="5"/>
    </row>
    <row r="539" spans="3:3" x14ac:dyDescent="0.3">
      <c r="C539" s="5"/>
    </row>
    <row r="540" spans="3:3" x14ac:dyDescent="0.3">
      <c r="C540" s="5"/>
    </row>
    <row r="541" spans="3:3" x14ac:dyDescent="0.3">
      <c r="C541" s="5"/>
    </row>
    <row r="542" spans="3:3" x14ac:dyDescent="0.3">
      <c r="C542" s="5"/>
    </row>
    <row r="543" spans="3:3" x14ac:dyDescent="0.3">
      <c r="C543" s="5"/>
    </row>
    <row r="544" spans="3:3" x14ac:dyDescent="0.3">
      <c r="C544" s="5"/>
    </row>
    <row r="545" spans="3:3" x14ac:dyDescent="0.3">
      <c r="C545" s="5"/>
    </row>
    <row r="546" spans="3:3" x14ac:dyDescent="0.3">
      <c r="C546" s="5"/>
    </row>
    <row r="547" spans="3:3" x14ac:dyDescent="0.3">
      <c r="C547" s="5"/>
    </row>
    <row r="548" spans="3:3" x14ac:dyDescent="0.3">
      <c r="C548" s="5"/>
    </row>
    <row r="549" spans="3:3" x14ac:dyDescent="0.3">
      <c r="C549" s="5"/>
    </row>
    <row r="550" spans="3:3" x14ac:dyDescent="0.3">
      <c r="C550" s="5"/>
    </row>
    <row r="551" spans="3:3" x14ac:dyDescent="0.3">
      <c r="C551" s="5"/>
    </row>
    <row r="552" spans="3:3" x14ac:dyDescent="0.3">
      <c r="C552" s="5"/>
    </row>
    <row r="553" spans="3:3" x14ac:dyDescent="0.3">
      <c r="C553" s="5"/>
    </row>
    <row r="554" spans="3:3" x14ac:dyDescent="0.3">
      <c r="C554" s="5"/>
    </row>
    <row r="555" spans="3:3" x14ac:dyDescent="0.3">
      <c r="C555" s="5"/>
    </row>
    <row r="556" spans="3:3" x14ac:dyDescent="0.3">
      <c r="C556" s="5"/>
    </row>
    <row r="557" spans="3:3" x14ac:dyDescent="0.3">
      <c r="C557" s="5"/>
    </row>
    <row r="558" spans="3:3" x14ac:dyDescent="0.3">
      <c r="C558" s="5"/>
    </row>
    <row r="559" spans="3:3" x14ac:dyDescent="0.3">
      <c r="C559" s="5"/>
    </row>
    <row r="560" spans="3:3" x14ac:dyDescent="0.3">
      <c r="C560" s="5"/>
    </row>
    <row r="561" spans="3:3" x14ac:dyDescent="0.3">
      <c r="C561" s="5"/>
    </row>
    <row r="562" spans="3:3" x14ac:dyDescent="0.3">
      <c r="C562" s="5"/>
    </row>
    <row r="563" spans="3:3" x14ac:dyDescent="0.3">
      <c r="C563" s="5"/>
    </row>
    <row r="564" spans="3:3" x14ac:dyDescent="0.3">
      <c r="C564" s="5"/>
    </row>
    <row r="565" spans="3:3" x14ac:dyDescent="0.3">
      <c r="C565" s="5"/>
    </row>
    <row r="566" spans="3:3" x14ac:dyDescent="0.3">
      <c r="C566" s="5"/>
    </row>
    <row r="567" spans="3:3" x14ac:dyDescent="0.3">
      <c r="C567" s="5"/>
    </row>
    <row r="568" spans="3:3" x14ac:dyDescent="0.3">
      <c r="C568" s="5"/>
    </row>
    <row r="569" spans="3:3" x14ac:dyDescent="0.3">
      <c r="C569" s="5"/>
    </row>
    <row r="570" spans="3:3" x14ac:dyDescent="0.3">
      <c r="C570" s="5"/>
    </row>
    <row r="571" spans="3:3" x14ac:dyDescent="0.3">
      <c r="C571" s="5"/>
    </row>
    <row r="572" spans="3:3" x14ac:dyDescent="0.3">
      <c r="C572" s="5"/>
    </row>
    <row r="573" spans="3:3" x14ac:dyDescent="0.3">
      <c r="C573" s="5"/>
    </row>
    <row r="574" spans="3:3" x14ac:dyDescent="0.3">
      <c r="C574" s="5"/>
    </row>
    <row r="575" spans="3:3" x14ac:dyDescent="0.3">
      <c r="C575" s="5"/>
    </row>
    <row r="576" spans="3:3" x14ac:dyDescent="0.3">
      <c r="C576" s="5"/>
    </row>
    <row r="577" spans="3:3" x14ac:dyDescent="0.3">
      <c r="C577" s="5"/>
    </row>
    <row r="578" spans="3:3" x14ac:dyDescent="0.3">
      <c r="C578" s="5"/>
    </row>
    <row r="579" spans="3:3" x14ac:dyDescent="0.3">
      <c r="C579" s="5"/>
    </row>
    <row r="580" spans="3:3" x14ac:dyDescent="0.3">
      <c r="C580" s="5"/>
    </row>
    <row r="581" spans="3:3" x14ac:dyDescent="0.3">
      <c r="C581" s="5"/>
    </row>
    <row r="582" spans="3:3" x14ac:dyDescent="0.3">
      <c r="C582" s="5"/>
    </row>
    <row r="583" spans="3:3" x14ac:dyDescent="0.3">
      <c r="C583" s="5"/>
    </row>
    <row r="584" spans="3:3" x14ac:dyDescent="0.3">
      <c r="C584" s="5"/>
    </row>
    <row r="585" spans="3:3" x14ac:dyDescent="0.3">
      <c r="C585" s="5"/>
    </row>
    <row r="586" spans="3:3" x14ac:dyDescent="0.3">
      <c r="C586" s="5"/>
    </row>
    <row r="587" spans="3:3" x14ac:dyDescent="0.3">
      <c r="C587" s="5"/>
    </row>
    <row r="588" spans="3:3" x14ac:dyDescent="0.3">
      <c r="C588" s="5"/>
    </row>
    <row r="589" spans="3:3" x14ac:dyDescent="0.3">
      <c r="C589" s="5"/>
    </row>
    <row r="590" spans="3:3" x14ac:dyDescent="0.3">
      <c r="C590" s="5"/>
    </row>
    <row r="591" spans="3:3" x14ac:dyDescent="0.3">
      <c r="C591" s="5"/>
    </row>
    <row r="592" spans="3:3" x14ac:dyDescent="0.3">
      <c r="C592" s="5"/>
    </row>
    <row r="593" spans="3:3" x14ac:dyDescent="0.3">
      <c r="C593" s="5"/>
    </row>
    <row r="594" spans="3:3" x14ac:dyDescent="0.3">
      <c r="C594" s="5"/>
    </row>
    <row r="595" spans="3:3" x14ac:dyDescent="0.3">
      <c r="C595" s="5"/>
    </row>
    <row r="596" spans="3:3" x14ac:dyDescent="0.3">
      <c r="C596" s="5"/>
    </row>
    <row r="597" spans="3:3" x14ac:dyDescent="0.3">
      <c r="C597" s="5"/>
    </row>
    <row r="598" spans="3:3" x14ac:dyDescent="0.3">
      <c r="C598" s="5"/>
    </row>
    <row r="599" spans="3:3" x14ac:dyDescent="0.3">
      <c r="C599" s="5"/>
    </row>
    <row r="600" spans="3:3" x14ac:dyDescent="0.3">
      <c r="C600" s="5"/>
    </row>
    <row r="601" spans="3:3" x14ac:dyDescent="0.3">
      <c r="C601" s="5"/>
    </row>
    <row r="602" spans="3:3" x14ac:dyDescent="0.3">
      <c r="C602" s="5"/>
    </row>
    <row r="603" spans="3:3" x14ac:dyDescent="0.3">
      <c r="C603" s="5"/>
    </row>
    <row r="604" spans="3:3" x14ac:dyDescent="0.3">
      <c r="C604" s="5"/>
    </row>
    <row r="605" spans="3:3" x14ac:dyDescent="0.3">
      <c r="C605" s="5"/>
    </row>
    <row r="606" spans="3:3" x14ac:dyDescent="0.3">
      <c r="C606" s="5"/>
    </row>
    <row r="607" spans="3:3" x14ac:dyDescent="0.3">
      <c r="C607" s="5"/>
    </row>
    <row r="608" spans="3:3" x14ac:dyDescent="0.3">
      <c r="C608" s="5"/>
    </row>
    <row r="609" spans="3:3" x14ac:dyDescent="0.3">
      <c r="C609" s="5"/>
    </row>
    <row r="610" spans="3:3" x14ac:dyDescent="0.3">
      <c r="C610" s="5"/>
    </row>
    <row r="611" spans="3:3" x14ac:dyDescent="0.3">
      <c r="C611" s="5"/>
    </row>
    <row r="612" spans="3:3" x14ac:dyDescent="0.3">
      <c r="C612" s="5"/>
    </row>
    <row r="613" spans="3:3" x14ac:dyDescent="0.3">
      <c r="C613" s="5"/>
    </row>
    <row r="614" spans="3:3" x14ac:dyDescent="0.3">
      <c r="C614" s="5"/>
    </row>
    <row r="615" spans="3:3" x14ac:dyDescent="0.3">
      <c r="C615" s="5"/>
    </row>
    <row r="616" spans="3:3" x14ac:dyDescent="0.3">
      <c r="C616" s="5"/>
    </row>
    <row r="617" spans="3:3" x14ac:dyDescent="0.3">
      <c r="C617" s="5"/>
    </row>
    <row r="618" spans="3:3" x14ac:dyDescent="0.3">
      <c r="C618" s="5"/>
    </row>
    <row r="619" spans="3:3" x14ac:dyDescent="0.3">
      <c r="C619" s="5"/>
    </row>
    <row r="620" spans="3:3" x14ac:dyDescent="0.3">
      <c r="C620" s="5"/>
    </row>
    <row r="621" spans="3:3" x14ac:dyDescent="0.3">
      <c r="C621" s="5"/>
    </row>
    <row r="622" spans="3:3" x14ac:dyDescent="0.3">
      <c r="C622" s="5"/>
    </row>
    <row r="623" spans="3:3" x14ac:dyDescent="0.3">
      <c r="C623" s="5"/>
    </row>
    <row r="624" spans="3:3" x14ac:dyDescent="0.3">
      <c r="C624" s="5"/>
    </row>
    <row r="625" spans="3:3" x14ac:dyDescent="0.3">
      <c r="C625" s="5"/>
    </row>
    <row r="626" spans="3:3" x14ac:dyDescent="0.3">
      <c r="C626" s="5"/>
    </row>
    <row r="627" spans="3:3" x14ac:dyDescent="0.3">
      <c r="C627" s="5"/>
    </row>
    <row r="628" spans="3:3" x14ac:dyDescent="0.3">
      <c r="C628" s="5"/>
    </row>
    <row r="629" spans="3:3" x14ac:dyDescent="0.3">
      <c r="C629" s="5"/>
    </row>
    <row r="630" spans="3:3" x14ac:dyDescent="0.3">
      <c r="C630" s="5"/>
    </row>
    <row r="631" spans="3:3" x14ac:dyDescent="0.3">
      <c r="C631" s="5"/>
    </row>
    <row r="632" spans="3:3" x14ac:dyDescent="0.3">
      <c r="C632" s="5"/>
    </row>
    <row r="633" spans="3:3" x14ac:dyDescent="0.3">
      <c r="C633" s="5"/>
    </row>
    <row r="634" spans="3:3" x14ac:dyDescent="0.3">
      <c r="C634" s="5"/>
    </row>
    <row r="635" spans="3:3" x14ac:dyDescent="0.3">
      <c r="C635" s="5"/>
    </row>
    <row r="636" spans="3:3" x14ac:dyDescent="0.3">
      <c r="C636" s="5"/>
    </row>
    <row r="637" spans="3:3" x14ac:dyDescent="0.3">
      <c r="C637" s="5"/>
    </row>
    <row r="638" spans="3:3" x14ac:dyDescent="0.3">
      <c r="C638" s="5"/>
    </row>
    <row r="639" spans="3:3" x14ac:dyDescent="0.3">
      <c r="C639" s="5"/>
    </row>
    <row r="640" spans="3:3" x14ac:dyDescent="0.3">
      <c r="C640" s="5"/>
    </row>
    <row r="641" spans="3:3" x14ac:dyDescent="0.3">
      <c r="C641" s="5"/>
    </row>
    <row r="642" spans="3:3" x14ac:dyDescent="0.3">
      <c r="C642" s="5"/>
    </row>
    <row r="643" spans="3:3" x14ac:dyDescent="0.3">
      <c r="C643" s="5"/>
    </row>
    <row r="644" spans="3:3" x14ac:dyDescent="0.3">
      <c r="C644" s="5"/>
    </row>
    <row r="645" spans="3:3" x14ac:dyDescent="0.3">
      <c r="C645" s="5"/>
    </row>
    <row r="646" spans="3:3" x14ac:dyDescent="0.3">
      <c r="C646" s="5"/>
    </row>
    <row r="647" spans="3:3" x14ac:dyDescent="0.3">
      <c r="C647" s="5"/>
    </row>
    <row r="648" spans="3:3" x14ac:dyDescent="0.3">
      <c r="C648" s="5"/>
    </row>
    <row r="649" spans="3:3" x14ac:dyDescent="0.3">
      <c r="C649" s="5"/>
    </row>
    <row r="650" spans="3:3" x14ac:dyDescent="0.3">
      <c r="C650" s="5"/>
    </row>
    <row r="651" spans="3:3" x14ac:dyDescent="0.3">
      <c r="C651" s="5"/>
    </row>
    <row r="652" spans="3:3" x14ac:dyDescent="0.3">
      <c r="C652" s="5"/>
    </row>
    <row r="653" spans="3:3" x14ac:dyDescent="0.3">
      <c r="C653" s="5"/>
    </row>
    <row r="654" spans="3:3" x14ac:dyDescent="0.3">
      <c r="C654" s="5"/>
    </row>
    <row r="655" spans="3:3" x14ac:dyDescent="0.3">
      <c r="C655" s="5"/>
    </row>
    <row r="656" spans="3:3" x14ac:dyDescent="0.3">
      <c r="C656" s="5"/>
    </row>
    <row r="657" spans="3:3" x14ac:dyDescent="0.3">
      <c r="C657" s="5"/>
    </row>
    <row r="658" spans="3:3" x14ac:dyDescent="0.3">
      <c r="C658" s="5"/>
    </row>
    <row r="659" spans="3:3" x14ac:dyDescent="0.3">
      <c r="C659" s="5"/>
    </row>
    <row r="660" spans="3:3" x14ac:dyDescent="0.3">
      <c r="C660" s="5"/>
    </row>
    <row r="661" spans="3:3" x14ac:dyDescent="0.3">
      <c r="C661" s="5"/>
    </row>
    <row r="662" spans="3:3" x14ac:dyDescent="0.3">
      <c r="C662" s="5"/>
    </row>
    <row r="663" spans="3:3" x14ac:dyDescent="0.3">
      <c r="C663" s="5"/>
    </row>
    <row r="664" spans="3:3" x14ac:dyDescent="0.3">
      <c r="C664" s="5"/>
    </row>
    <row r="665" spans="3:3" x14ac:dyDescent="0.3">
      <c r="C665" s="5"/>
    </row>
    <row r="666" spans="3:3" x14ac:dyDescent="0.3">
      <c r="C666" s="5"/>
    </row>
    <row r="667" spans="3:3" x14ac:dyDescent="0.3">
      <c r="C667" s="5"/>
    </row>
    <row r="668" spans="3:3" x14ac:dyDescent="0.3">
      <c r="C668" s="5"/>
    </row>
    <row r="669" spans="3:3" x14ac:dyDescent="0.3">
      <c r="C669" s="5"/>
    </row>
    <row r="670" spans="3:3" x14ac:dyDescent="0.3">
      <c r="C670" s="5"/>
    </row>
    <row r="671" spans="3:3" x14ac:dyDescent="0.3">
      <c r="C671" s="5"/>
    </row>
    <row r="672" spans="3:3" x14ac:dyDescent="0.3">
      <c r="C672" s="5"/>
    </row>
    <row r="673" spans="3:3" x14ac:dyDescent="0.3">
      <c r="C673" s="5"/>
    </row>
    <row r="674" spans="3:3" x14ac:dyDescent="0.3">
      <c r="C674" s="5"/>
    </row>
    <row r="675" spans="3:3" x14ac:dyDescent="0.3">
      <c r="C675" s="5"/>
    </row>
    <row r="676" spans="3:3" x14ac:dyDescent="0.3">
      <c r="C676" s="5"/>
    </row>
    <row r="677" spans="3:3" x14ac:dyDescent="0.3">
      <c r="C677" s="5"/>
    </row>
    <row r="678" spans="3:3" x14ac:dyDescent="0.3">
      <c r="C678" s="5"/>
    </row>
    <row r="679" spans="3:3" x14ac:dyDescent="0.3">
      <c r="C679" s="5"/>
    </row>
    <row r="680" spans="3:3" x14ac:dyDescent="0.3">
      <c r="C680" s="5"/>
    </row>
    <row r="681" spans="3:3" x14ac:dyDescent="0.3">
      <c r="C681" s="5"/>
    </row>
    <row r="682" spans="3:3" x14ac:dyDescent="0.3">
      <c r="C682" s="5"/>
    </row>
    <row r="683" spans="3:3" x14ac:dyDescent="0.3">
      <c r="C683" s="5"/>
    </row>
    <row r="684" spans="3:3" x14ac:dyDescent="0.3">
      <c r="C684" s="5"/>
    </row>
    <row r="685" spans="3:3" x14ac:dyDescent="0.3">
      <c r="C685" s="5"/>
    </row>
    <row r="686" spans="3:3" x14ac:dyDescent="0.3">
      <c r="C686" s="5"/>
    </row>
    <row r="687" spans="3:3" x14ac:dyDescent="0.3">
      <c r="C687" s="5"/>
    </row>
    <row r="688" spans="3:3" x14ac:dyDescent="0.3">
      <c r="C688" s="5"/>
    </row>
    <row r="689" spans="3:3" x14ac:dyDescent="0.3">
      <c r="C689" s="5"/>
    </row>
    <row r="690" spans="3:3" x14ac:dyDescent="0.3">
      <c r="C690" s="5"/>
    </row>
    <row r="691" spans="3:3" x14ac:dyDescent="0.3">
      <c r="C691" s="5"/>
    </row>
    <row r="692" spans="3:3" x14ac:dyDescent="0.3">
      <c r="C692" s="5"/>
    </row>
    <row r="693" spans="3:3" x14ac:dyDescent="0.3">
      <c r="C693" s="5"/>
    </row>
    <row r="694" spans="3:3" x14ac:dyDescent="0.3">
      <c r="C694" s="5"/>
    </row>
    <row r="695" spans="3:3" x14ac:dyDescent="0.3">
      <c r="C695" s="5"/>
    </row>
    <row r="696" spans="3:3" x14ac:dyDescent="0.3">
      <c r="C696" s="5"/>
    </row>
    <row r="697" spans="3:3" x14ac:dyDescent="0.3">
      <c r="C697" s="5"/>
    </row>
    <row r="698" spans="3:3" x14ac:dyDescent="0.3">
      <c r="C698" s="5"/>
    </row>
    <row r="699" spans="3:3" x14ac:dyDescent="0.3">
      <c r="C699" s="5"/>
    </row>
    <row r="700" spans="3:3" x14ac:dyDescent="0.3">
      <c r="C700" s="5"/>
    </row>
    <row r="701" spans="3:3" x14ac:dyDescent="0.3">
      <c r="C701" s="5"/>
    </row>
    <row r="702" spans="3:3" x14ac:dyDescent="0.3">
      <c r="C702" s="5"/>
    </row>
    <row r="703" spans="3:3" x14ac:dyDescent="0.3">
      <c r="C703" s="5"/>
    </row>
    <row r="704" spans="3:3" x14ac:dyDescent="0.3">
      <c r="C704" s="5"/>
    </row>
    <row r="705" spans="3:3" x14ac:dyDescent="0.3">
      <c r="C705" s="5"/>
    </row>
    <row r="706" spans="3:3" x14ac:dyDescent="0.3">
      <c r="C706" s="5"/>
    </row>
    <row r="707" spans="3:3" x14ac:dyDescent="0.3">
      <c r="C707" s="5"/>
    </row>
    <row r="708" spans="3:3" x14ac:dyDescent="0.3">
      <c r="C708" s="5"/>
    </row>
    <row r="709" spans="3:3" x14ac:dyDescent="0.3">
      <c r="C709" s="5"/>
    </row>
    <row r="710" spans="3:3" x14ac:dyDescent="0.3">
      <c r="C710" s="5"/>
    </row>
    <row r="711" spans="3:3" x14ac:dyDescent="0.3">
      <c r="C711" s="5"/>
    </row>
    <row r="712" spans="3:3" x14ac:dyDescent="0.3">
      <c r="C712" s="5"/>
    </row>
    <row r="713" spans="3:3" x14ac:dyDescent="0.3">
      <c r="C713" s="5"/>
    </row>
    <row r="714" spans="3:3" x14ac:dyDescent="0.3">
      <c r="C714" s="5"/>
    </row>
    <row r="715" spans="3:3" x14ac:dyDescent="0.3">
      <c r="C715" s="5"/>
    </row>
    <row r="716" spans="3:3" x14ac:dyDescent="0.3">
      <c r="C716" s="5"/>
    </row>
    <row r="717" spans="3:3" x14ac:dyDescent="0.3">
      <c r="C717" s="5"/>
    </row>
    <row r="718" spans="3:3" x14ac:dyDescent="0.3">
      <c r="C718" s="5"/>
    </row>
    <row r="719" spans="3:3" x14ac:dyDescent="0.3">
      <c r="C719" s="5"/>
    </row>
    <row r="720" spans="3:3" x14ac:dyDescent="0.3">
      <c r="C720" s="5"/>
    </row>
    <row r="721" spans="3:3" x14ac:dyDescent="0.3">
      <c r="C721" s="5"/>
    </row>
    <row r="722" spans="3:3" x14ac:dyDescent="0.3">
      <c r="C722" s="5"/>
    </row>
    <row r="723" spans="3:3" x14ac:dyDescent="0.3">
      <c r="C723" s="5"/>
    </row>
    <row r="724" spans="3:3" x14ac:dyDescent="0.3">
      <c r="C724" s="5"/>
    </row>
    <row r="725" spans="3:3" x14ac:dyDescent="0.3">
      <c r="C725" s="5"/>
    </row>
    <row r="726" spans="3:3" x14ac:dyDescent="0.3">
      <c r="C726" s="5"/>
    </row>
    <row r="727" spans="3:3" x14ac:dyDescent="0.3">
      <c r="C727" s="5"/>
    </row>
    <row r="728" spans="3:3" x14ac:dyDescent="0.3">
      <c r="C728" s="5"/>
    </row>
    <row r="729" spans="3:3" x14ac:dyDescent="0.3">
      <c r="C729" s="5"/>
    </row>
    <row r="730" spans="3:3" x14ac:dyDescent="0.3">
      <c r="C730" s="5"/>
    </row>
    <row r="731" spans="3:3" x14ac:dyDescent="0.3">
      <c r="C731" s="5"/>
    </row>
    <row r="732" spans="3:3" x14ac:dyDescent="0.3">
      <c r="C732" s="5"/>
    </row>
    <row r="733" spans="3:3" x14ac:dyDescent="0.3">
      <c r="C733" s="5"/>
    </row>
    <row r="734" spans="3:3" x14ac:dyDescent="0.3">
      <c r="C734" s="5"/>
    </row>
    <row r="735" spans="3:3" x14ac:dyDescent="0.3">
      <c r="C735" s="5"/>
    </row>
    <row r="736" spans="3:3" x14ac:dyDescent="0.3">
      <c r="C736" s="5"/>
    </row>
    <row r="737" spans="3:3" x14ac:dyDescent="0.3">
      <c r="C737" s="5"/>
    </row>
    <row r="738" spans="3:3" x14ac:dyDescent="0.3">
      <c r="C738" s="5"/>
    </row>
    <row r="739" spans="3:3" x14ac:dyDescent="0.3">
      <c r="C739" s="5"/>
    </row>
    <row r="740" spans="3:3" x14ac:dyDescent="0.3">
      <c r="C740" s="5"/>
    </row>
    <row r="741" spans="3:3" x14ac:dyDescent="0.3">
      <c r="C741" s="5"/>
    </row>
    <row r="742" spans="3:3" x14ac:dyDescent="0.3">
      <c r="C742" s="5"/>
    </row>
    <row r="743" spans="3:3" x14ac:dyDescent="0.3">
      <c r="C743" s="5"/>
    </row>
    <row r="744" spans="3:3" x14ac:dyDescent="0.3">
      <c r="C744" s="5"/>
    </row>
    <row r="745" spans="3:3" x14ac:dyDescent="0.3">
      <c r="C745" s="5"/>
    </row>
    <row r="746" spans="3:3" x14ac:dyDescent="0.3">
      <c r="C746" s="5"/>
    </row>
    <row r="747" spans="3:3" x14ac:dyDescent="0.3">
      <c r="C747" s="5"/>
    </row>
    <row r="748" spans="3:3" x14ac:dyDescent="0.3">
      <c r="C748" s="5"/>
    </row>
    <row r="749" spans="3:3" x14ac:dyDescent="0.3">
      <c r="C749" s="5"/>
    </row>
    <row r="750" spans="3:3" x14ac:dyDescent="0.3">
      <c r="C750" s="5"/>
    </row>
    <row r="751" spans="3:3" x14ac:dyDescent="0.3">
      <c r="C751" s="5"/>
    </row>
    <row r="752" spans="3:3" x14ac:dyDescent="0.3">
      <c r="C752" s="5"/>
    </row>
    <row r="753" spans="3:3" x14ac:dyDescent="0.3">
      <c r="C753" s="5"/>
    </row>
    <row r="754" spans="3:3" x14ac:dyDescent="0.3">
      <c r="C754" s="5"/>
    </row>
    <row r="755" spans="3:3" x14ac:dyDescent="0.3">
      <c r="C755" s="5"/>
    </row>
    <row r="756" spans="3:3" x14ac:dyDescent="0.3">
      <c r="C756" s="5"/>
    </row>
    <row r="757" spans="3:3" x14ac:dyDescent="0.3">
      <c r="C757" s="5"/>
    </row>
    <row r="758" spans="3:3" x14ac:dyDescent="0.3">
      <c r="C758" s="5"/>
    </row>
    <row r="759" spans="3:3" x14ac:dyDescent="0.3">
      <c r="C759" s="5"/>
    </row>
    <row r="760" spans="3:3" x14ac:dyDescent="0.3">
      <c r="C760" s="5"/>
    </row>
    <row r="761" spans="3:3" x14ac:dyDescent="0.3">
      <c r="C761" s="5"/>
    </row>
    <row r="762" spans="3:3" x14ac:dyDescent="0.3">
      <c r="C762" s="5"/>
    </row>
    <row r="763" spans="3:3" x14ac:dyDescent="0.3">
      <c r="C763" s="5"/>
    </row>
    <row r="764" spans="3:3" x14ac:dyDescent="0.3">
      <c r="C764" s="5"/>
    </row>
    <row r="765" spans="3:3" x14ac:dyDescent="0.3">
      <c r="C765" s="5"/>
    </row>
    <row r="766" spans="3:3" x14ac:dyDescent="0.3">
      <c r="C766" s="5"/>
    </row>
    <row r="767" spans="3:3" x14ac:dyDescent="0.3">
      <c r="C767" s="5"/>
    </row>
    <row r="768" spans="3:3" x14ac:dyDescent="0.3">
      <c r="C768" s="5"/>
    </row>
    <row r="769" spans="3:3" x14ac:dyDescent="0.3">
      <c r="C769" s="5"/>
    </row>
    <row r="770" spans="3:3" x14ac:dyDescent="0.3">
      <c r="C770" s="5"/>
    </row>
    <row r="771" spans="3:3" x14ac:dyDescent="0.3">
      <c r="C771" s="5"/>
    </row>
    <row r="772" spans="3:3" x14ac:dyDescent="0.3">
      <c r="C772" s="5"/>
    </row>
    <row r="773" spans="3:3" x14ac:dyDescent="0.3">
      <c r="C773" s="5"/>
    </row>
    <row r="774" spans="3:3" x14ac:dyDescent="0.3">
      <c r="C774" s="5"/>
    </row>
    <row r="775" spans="3:3" x14ac:dyDescent="0.3">
      <c r="C775" s="5"/>
    </row>
    <row r="776" spans="3:3" x14ac:dyDescent="0.3">
      <c r="C776" s="5"/>
    </row>
    <row r="777" spans="3:3" x14ac:dyDescent="0.3">
      <c r="C777" s="5"/>
    </row>
    <row r="778" spans="3:3" x14ac:dyDescent="0.3">
      <c r="C778" s="5"/>
    </row>
    <row r="779" spans="3:3" x14ac:dyDescent="0.3">
      <c r="C779" s="5"/>
    </row>
    <row r="780" spans="3:3" x14ac:dyDescent="0.3">
      <c r="C780" s="5"/>
    </row>
    <row r="781" spans="3:3" x14ac:dyDescent="0.3">
      <c r="C781" s="5"/>
    </row>
    <row r="782" spans="3:3" x14ac:dyDescent="0.3">
      <c r="C782" s="5"/>
    </row>
    <row r="783" spans="3:3" x14ac:dyDescent="0.3">
      <c r="C783" s="5"/>
    </row>
    <row r="784" spans="3:3" x14ac:dyDescent="0.3">
      <c r="C784" s="5"/>
    </row>
    <row r="785" spans="3:3" x14ac:dyDescent="0.3">
      <c r="C785" s="5"/>
    </row>
    <row r="786" spans="3:3" x14ac:dyDescent="0.3">
      <c r="C786" s="5"/>
    </row>
    <row r="787" spans="3:3" x14ac:dyDescent="0.3">
      <c r="C787" s="5"/>
    </row>
    <row r="788" spans="3:3" x14ac:dyDescent="0.3">
      <c r="C788" s="5"/>
    </row>
    <row r="789" spans="3:3" x14ac:dyDescent="0.3">
      <c r="C789" s="5"/>
    </row>
    <row r="790" spans="3:3" x14ac:dyDescent="0.3">
      <c r="C790" s="5"/>
    </row>
    <row r="791" spans="3:3" x14ac:dyDescent="0.3">
      <c r="C791" s="5"/>
    </row>
    <row r="792" spans="3:3" x14ac:dyDescent="0.3">
      <c r="C792" s="5"/>
    </row>
    <row r="793" spans="3:3" x14ac:dyDescent="0.3">
      <c r="C793" s="5"/>
    </row>
    <row r="794" spans="3:3" x14ac:dyDescent="0.3">
      <c r="C794" s="5"/>
    </row>
    <row r="795" spans="3:3" x14ac:dyDescent="0.3">
      <c r="C795" s="5"/>
    </row>
    <row r="796" spans="3:3" x14ac:dyDescent="0.3">
      <c r="C796" s="5"/>
    </row>
    <row r="797" spans="3:3" x14ac:dyDescent="0.3">
      <c r="C797" s="5"/>
    </row>
    <row r="798" spans="3:3" x14ac:dyDescent="0.3">
      <c r="C798" s="5"/>
    </row>
    <row r="799" spans="3:3" x14ac:dyDescent="0.3">
      <c r="C799" s="5"/>
    </row>
    <row r="800" spans="3:3" x14ac:dyDescent="0.3">
      <c r="C800" s="5"/>
    </row>
    <row r="801" spans="3:3" x14ac:dyDescent="0.3">
      <c r="C801" s="5"/>
    </row>
    <row r="802" spans="3:3" x14ac:dyDescent="0.3">
      <c r="C802" s="5"/>
    </row>
    <row r="803" spans="3:3" x14ac:dyDescent="0.3">
      <c r="C803" s="5"/>
    </row>
    <row r="804" spans="3:3" x14ac:dyDescent="0.3">
      <c r="C804" s="5"/>
    </row>
    <row r="805" spans="3:3" x14ac:dyDescent="0.3">
      <c r="C805" s="5"/>
    </row>
    <row r="806" spans="3:3" x14ac:dyDescent="0.3">
      <c r="C806" s="5"/>
    </row>
    <row r="807" spans="3:3" x14ac:dyDescent="0.3">
      <c r="C807" s="5"/>
    </row>
    <row r="808" spans="3:3" x14ac:dyDescent="0.3">
      <c r="C808" s="5"/>
    </row>
    <row r="809" spans="3:3" x14ac:dyDescent="0.3">
      <c r="C809" s="5"/>
    </row>
    <row r="810" spans="3:3" x14ac:dyDescent="0.3">
      <c r="C810" s="5"/>
    </row>
    <row r="811" spans="3:3" x14ac:dyDescent="0.3">
      <c r="C811" s="5"/>
    </row>
    <row r="812" spans="3:3" x14ac:dyDescent="0.3">
      <c r="C812" s="5"/>
    </row>
    <row r="813" spans="3:3" x14ac:dyDescent="0.3">
      <c r="C813" s="5"/>
    </row>
    <row r="814" spans="3:3" x14ac:dyDescent="0.3">
      <c r="C814" s="5"/>
    </row>
    <row r="815" spans="3:3" x14ac:dyDescent="0.3">
      <c r="C815" s="5"/>
    </row>
    <row r="816" spans="3:3" x14ac:dyDescent="0.3">
      <c r="C816" s="5"/>
    </row>
    <row r="817" spans="3:3" x14ac:dyDescent="0.3">
      <c r="C817" s="5"/>
    </row>
    <row r="818" spans="3:3" x14ac:dyDescent="0.3">
      <c r="C818" s="5"/>
    </row>
    <row r="819" spans="3:3" x14ac:dyDescent="0.3">
      <c r="C819" s="5"/>
    </row>
    <row r="820" spans="3:3" x14ac:dyDescent="0.3">
      <c r="C820" s="5"/>
    </row>
    <row r="821" spans="3:3" x14ac:dyDescent="0.3">
      <c r="C821" s="5"/>
    </row>
    <row r="822" spans="3:3" x14ac:dyDescent="0.3">
      <c r="C822" s="5"/>
    </row>
    <row r="823" spans="3:3" x14ac:dyDescent="0.3">
      <c r="C823" s="5"/>
    </row>
    <row r="824" spans="3:3" x14ac:dyDescent="0.3">
      <c r="C824" s="5"/>
    </row>
    <row r="825" spans="3:3" x14ac:dyDescent="0.3">
      <c r="C825" s="5"/>
    </row>
    <row r="826" spans="3:3" x14ac:dyDescent="0.3">
      <c r="C826" s="5"/>
    </row>
    <row r="827" spans="3:3" x14ac:dyDescent="0.3">
      <c r="C827" s="5"/>
    </row>
    <row r="828" spans="3:3" x14ac:dyDescent="0.3">
      <c r="C828" s="5"/>
    </row>
  </sheetData>
  <autoFilter ref="C6:Q346" xr:uid="{11A0CAF0-262B-4586-8837-FF387B11366C}"/>
  <mergeCells count="9">
    <mergeCell ref="B2:B4"/>
    <mergeCell ref="C351:D351"/>
    <mergeCell ref="C348:K348"/>
    <mergeCell ref="C2:C4"/>
    <mergeCell ref="C350:D350"/>
    <mergeCell ref="D2:J2"/>
    <mergeCell ref="D3:J3"/>
    <mergeCell ref="K2:Q2"/>
    <mergeCell ref="K3:Q3"/>
  </mergeCells>
  <hyperlinks>
    <hyperlink ref="B2:B4" location="Índice!A1" display="ÍNDICE" xr:uid="{76FDA502-310A-4BAB-AAEF-86511EE4EED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CD81-876E-4832-849D-A6540CBE4178}">
  <dimension ref="B2:Q46"/>
  <sheetViews>
    <sheetView workbookViewId="0">
      <pane xSplit="3" topLeftCell="D1" activePane="topRight" state="frozen"/>
      <selection pane="topRight" activeCell="L20" sqref="L20"/>
    </sheetView>
  </sheetViews>
  <sheetFormatPr defaultRowHeight="15" x14ac:dyDescent="0.25"/>
  <cols>
    <col min="3" max="3" width="27.28515625" customWidth="1"/>
    <col min="4" max="10" width="9.85546875" style="120" customWidth="1"/>
    <col min="11" max="11" width="9.85546875" customWidth="1"/>
    <col min="12" max="12" width="14.7109375" customWidth="1"/>
    <col min="13" max="13" width="13.5703125" customWidth="1"/>
    <col min="14" max="14" width="16" customWidth="1"/>
    <col min="15" max="15" width="13.140625" customWidth="1"/>
    <col min="16" max="16" width="12.140625" customWidth="1"/>
    <col min="17" max="17" width="14.7109375" customWidth="1"/>
    <col min="18" max="18" width="9.140625" customWidth="1"/>
    <col min="254" max="254" width="27.28515625" customWidth="1"/>
    <col min="255" max="255" width="23.42578125" customWidth="1"/>
    <col min="510" max="510" width="27.28515625" customWidth="1"/>
    <col min="511" max="511" width="23.42578125" customWidth="1"/>
    <col min="766" max="766" width="27.28515625" customWidth="1"/>
    <col min="767" max="767" width="23.42578125" customWidth="1"/>
    <col min="1022" max="1022" width="27.28515625" customWidth="1"/>
    <col min="1023" max="1023" width="23.42578125" customWidth="1"/>
    <col min="1278" max="1278" width="27.28515625" customWidth="1"/>
    <col min="1279" max="1279" width="23.42578125" customWidth="1"/>
    <col min="1534" max="1534" width="27.28515625" customWidth="1"/>
    <col min="1535" max="1535" width="23.42578125" customWidth="1"/>
    <col min="1790" max="1790" width="27.28515625" customWidth="1"/>
    <col min="1791" max="1791" width="23.42578125" customWidth="1"/>
    <col min="2046" max="2046" width="27.28515625" customWidth="1"/>
    <col min="2047" max="2047" width="23.42578125" customWidth="1"/>
    <col min="2302" max="2302" width="27.28515625" customWidth="1"/>
    <col min="2303" max="2303" width="23.42578125" customWidth="1"/>
    <col min="2558" max="2558" width="27.28515625" customWidth="1"/>
    <col min="2559" max="2559" width="23.42578125" customWidth="1"/>
    <col min="2814" max="2814" width="27.28515625" customWidth="1"/>
    <col min="2815" max="2815" width="23.42578125" customWidth="1"/>
    <col min="3070" max="3070" width="27.28515625" customWidth="1"/>
    <col min="3071" max="3071" width="23.42578125" customWidth="1"/>
    <col min="3326" max="3326" width="27.28515625" customWidth="1"/>
    <col min="3327" max="3327" width="23.42578125" customWidth="1"/>
    <col min="3582" max="3582" width="27.28515625" customWidth="1"/>
    <col min="3583" max="3583" width="23.42578125" customWidth="1"/>
    <col min="3838" max="3838" width="27.28515625" customWidth="1"/>
    <col min="3839" max="3839" width="23.42578125" customWidth="1"/>
    <col min="4094" max="4094" width="27.28515625" customWidth="1"/>
    <col min="4095" max="4095" width="23.42578125" customWidth="1"/>
    <col min="4350" max="4350" width="27.28515625" customWidth="1"/>
    <col min="4351" max="4351" width="23.42578125" customWidth="1"/>
    <col min="4606" max="4606" width="27.28515625" customWidth="1"/>
    <col min="4607" max="4607" width="23.42578125" customWidth="1"/>
    <col min="4862" max="4862" width="27.28515625" customWidth="1"/>
    <col min="4863" max="4863" width="23.42578125" customWidth="1"/>
    <col min="5118" max="5118" width="27.28515625" customWidth="1"/>
    <col min="5119" max="5119" width="23.42578125" customWidth="1"/>
    <col min="5374" max="5374" width="27.28515625" customWidth="1"/>
    <col min="5375" max="5375" width="23.42578125" customWidth="1"/>
    <col min="5630" max="5630" width="27.28515625" customWidth="1"/>
    <col min="5631" max="5631" width="23.42578125" customWidth="1"/>
    <col min="5886" max="5886" width="27.28515625" customWidth="1"/>
    <col min="5887" max="5887" width="23.42578125" customWidth="1"/>
    <col min="6142" max="6142" width="27.28515625" customWidth="1"/>
    <col min="6143" max="6143" width="23.42578125" customWidth="1"/>
    <col min="6398" max="6398" width="27.28515625" customWidth="1"/>
    <col min="6399" max="6399" width="23.42578125" customWidth="1"/>
    <col min="6654" max="6654" width="27.28515625" customWidth="1"/>
    <col min="6655" max="6655" width="23.42578125" customWidth="1"/>
    <col min="6910" max="6910" width="27.28515625" customWidth="1"/>
    <col min="6911" max="6911" width="23.42578125" customWidth="1"/>
    <col min="7166" max="7166" width="27.28515625" customWidth="1"/>
    <col min="7167" max="7167" width="23.42578125" customWidth="1"/>
    <col min="7422" max="7422" width="27.28515625" customWidth="1"/>
    <col min="7423" max="7423" width="23.42578125" customWidth="1"/>
    <col min="7678" max="7678" width="27.28515625" customWidth="1"/>
    <col min="7679" max="7679" width="23.42578125" customWidth="1"/>
    <col min="7934" max="7934" width="27.28515625" customWidth="1"/>
    <col min="7935" max="7935" width="23.42578125" customWidth="1"/>
    <col min="8190" max="8190" width="27.28515625" customWidth="1"/>
    <col min="8191" max="8191" width="23.42578125" customWidth="1"/>
    <col min="8446" max="8446" width="27.28515625" customWidth="1"/>
    <col min="8447" max="8447" width="23.42578125" customWidth="1"/>
    <col min="8702" max="8702" width="27.28515625" customWidth="1"/>
    <col min="8703" max="8703" width="23.42578125" customWidth="1"/>
    <col min="8958" max="8958" width="27.28515625" customWidth="1"/>
    <col min="8959" max="8959" width="23.42578125" customWidth="1"/>
    <col min="9214" max="9214" width="27.28515625" customWidth="1"/>
    <col min="9215" max="9215" width="23.42578125" customWidth="1"/>
    <col min="9470" max="9470" width="27.28515625" customWidth="1"/>
    <col min="9471" max="9471" width="23.42578125" customWidth="1"/>
    <col min="9726" max="9726" width="27.28515625" customWidth="1"/>
    <col min="9727" max="9727" width="23.42578125" customWidth="1"/>
    <col min="9982" max="9982" width="27.28515625" customWidth="1"/>
    <col min="9983" max="9983" width="23.42578125" customWidth="1"/>
    <col min="10238" max="10238" width="27.28515625" customWidth="1"/>
    <col min="10239" max="10239" width="23.42578125" customWidth="1"/>
    <col min="10494" max="10494" width="27.28515625" customWidth="1"/>
    <col min="10495" max="10495" width="23.42578125" customWidth="1"/>
    <col min="10750" max="10750" width="27.28515625" customWidth="1"/>
    <col min="10751" max="10751" width="23.42578125" customWidth="1"/>
    <col min="11006" max="11006" width="27.28515625" customWidth="1"/>
    <col min="11007" max="11007" width="23.42578125" customWidth="1"/>
    <col min="11262" max="11262" width="27.28515625" customWidth="1"/>
    <col min="11263" max="11263" width="23.42578125" customWidth="1"/>
    <col min="11518" max="11518" width="27.28515625" customWidth="1"/>
    <col min="11519" max="11519" width="23.42578125" customWidth="1"/>
    <col min="11774" max="11774" width="27.28515625" customWidth="1"/>
    <col min="11775" max="11775" width="23.42578125" customWidth="1"/>
    <col min="12030" max="12030" width="27.28515625" customWidth="1"/>
    <col min="12031" max="12031" width="23.42578125" customWidth="1"/>
    <col min="12286" max="12286" width="27.28515625" customWidth="1"/>
    <col min="12287" max="12287" width="23.42578125" customWidth="1"/>
    <col min="12542" max="12542" width="27.28515625" customWidth="1"/>
    <col min="12543" max="12543" width="23.42578125" customWidth="1"/>
    <col min="12798" max="12798" width="27.28515625" customWidth="1"/>
    <col min="12799" max="12799" width="23.42578125" customWidth="1"/>
    <col min="13054" max="13054" width="27.28515625" customWidth="1"/>
    <col min="13055" max="13055" width="23.42578125" customWidth="1"/>
    <col min="13310" max="13310" width="27.28515625" customWidth="1"/>
    <col min="13311" max="13311" width="23.42578125" customWidth="1"/>
    <col min="13566" max="13566" width="27.28515625" customWidth="1"/>
    <col min="13567" max="13567" width="23.42578125" customWidth="1"/>
    <col min="13822" max="13822" width="27.28515625" customWidth="1"/>
    <col min="13823" max="13823" width="23.42578125" customWidth="1"/>
    <col min="14078" max="14078" width="27.28515625" customWidth="1"/>
    <col min="14079" max="14079" width="23.42578125" customWidth="1"/>
    <col min="14334" max="14334" width="27.28515625" customWidth="1"/>
    <col min="14335" max="14335" width="23.42578125" customWidth="1"/>
    <col min="14590" max="14590" width="27.28515625" customWidth="1"/>
    <col min="14591" max="14591" width="23.42578125" customWidth="1"/>
    <col min="14846" max="14846" width="27.28515625" customWidth="1"/>
    <col min="14847" max="14847" width="23.42578125" customWidth="1"/>
    <col min="15102" max="15102" width="27.28515625" customWidth="1"/>
    <col min="15103" max="15103" width="23.42578125" customWidth="1"/>
    <col min="15358" max="15358" width="27.28515625" customWidth="1"/>
    <col min="15359" max="15359" width="23.42578125" customWidth="1"/>
    <col min="15614" max="15614" width="27.28515625" customWidth="1"/>
    <col min="15615" max="15615" width="23.42578125" customWidth="1"/>
    <col min="15870" max="15870" width="27.28515625" customWidth="1"/>
    <col min="15871" max="15871" width="23.42578125" customWidth="1"/>
    <col min="16126" max="16126" width="27.28515625" customWidth="1"/>
    <col min="16127" max="16127" width="23.42578125" customWidth="1"/>
  </cols>
  <sheetData>
    <row r="2" spans="2:17" ht="30.75" customHeight="1" x14ac:dyDescent="0.25">
      <c r="B2" s="143" t="s">
        <v>391</v>
      </c>
      <c r="C2" s="151" t="s">
        <v>0</v>
      </c>
      <c r="D2" s="154" t="s">
        <v>341</v>
      </c>
      <c r="E2" s="154"/>
      <c r="F2" s="154"/>
      <c r="G2" s="154"/>
      <c r="H2" s="154"/>
      <c r="I2" s="154"/>
      <c r="J2" s="154"/>
      <c r="K2" s="151" t="s">
        <v>360</v>
      </c>
      <c r="L2" s="151"/>
      <c r="M2" s="151"/>
      <c r="N2" s="151"/>
      <c r="O2" s="151"/>
      <c r="P2" s="151"/>
      <c r="Q2" s="151"/>
    </row>
    <row r="3" spans="2:17" ht="18.75" customHeight="1" x14ac:dyDescent="0.25">
      <c r="B3" s="144"/>
      <c r="C3" s="151"/>
      <c r="D3" s="154" t="s">
        <v>1</v>
      </c>
      <c r="E3" s="154"/>
      <c r="F3" s="154"/>
      <c r="G3" s="154"/>
      <c r="H3" s="154"/>
      <c r="I3" s="154"/>
      <c r="J3" s="154"/>
      <c r="K3" s="151" t="s">
        <v>1</v>
      </c>
      <c r="L3" s="151"/>
      <c r="M3" s="151"/>
      <c r="N3" s="151"/>
      <c r="O3" s="151"/>
      <c r="P3" s="151"/>
      <c r="Q3" s="151"/>
    </row>
    <row r="4" spans="2:17" ht="67.5" x14ac:dyDescent="0.25">
      <c r="B4" s="145"/>
      <c r="C4" s="151"/>
      <c r="D4" s="114" t="s">
        <v>342</v>
      </c>
      <c r="E4" s="114" t="s">
        <v>343</v>
      </c>
      <c r="F4" s="114" t="s">
        <v>344</v>
      </c>
      <c r="G4" s="114" t="s">
        <v>345</v>
      </c>
      <c r="H4" s="114" t="s">
        <v>346</v>
      </c>
      <c r="I4" s="114" t="s">
        <v>347</v>
      </c>
      <c r="J4" s="114" t="s">
        <v>348</v>
      </c>
      <c r="K4" s="71" t="s">
        <v>342</v>
      </c>
      <c r="L4" s="71" t="s">
        <v>343</v>
      </c>
      <c r="M4" s="71" t="s">
        <v>344</v>
      </c>
      <c r="N4" s="71" t="s">
        <v>345</v>
      </c>
      <c r="O4" s="71" t="s">
        <v>346</v>
      </c>
      <c r="P4" s="71" t="s">
        <v>347</v>
      </c>
      <c r="Q4" s="71" t="s">
        <v>348</v>
      </c>
    </row>
    <row r="5" spans="2:17" x14ac:dyDescent="0.25">
      <c r="C5" s="72" t="s">
        <v>3</v>
      </c>
      <c r="D5" s="98">
        <v>7332424</v>
      </c>
      <c r="E5" s="99">
        <v>1308420</v>
      </c>
      <c r="F5" s="98">
        <v>2828645</v>
      </c>
      <c r="G5" s="99">
        <v>1258487</v>
      </c>
      <c r="H5" s="98">
        <v>945100</v>
      </c>
      <c r="I5" s="99">
        <v>773510</v>
      </c>
      <c r="J5" s="98">
        <v>218262</v>
      </c>
      <c r="K5" s="73">
        <f t="shared" ref="K5:K38" si="0">SUM(L5:Q5)</f>
        <v>1</v>
      </c>
      <c r="L5" s="68">
        <f>E5/$D5</f>
        <v>0.17844303602737649</v>
      </c>
      <c r="M5" s="68">
        <f t="shared" ref="M5:Q5" si="1">F5/$D5</f>
        <v>0.38577215392890535</v>
      </c>
      <c r="N5" s="68">
        <f t="shared" si="1"/>
        <v>0.17163314614648581</v>
      </c>
      <c r="O5" s="68">
        <f t="shared" si="1"/>
        <v>0.1288932554909536</v>
      </c>
      <c r="P5" s="68">
        <f t="shared" si="1"/>
        <v>0.1054917173365861</v>
      </c>
      <c r="Q5" s="68">
        <f t="shared" si="1"/>
        <v>2.9766691069692642E-2</v>
      </c>
    </row>
    <row r="6" spans="2:17" ht="18.600000000000001" customHeight="1" x14ac:dyDescent="0.25">
      <c r="C6" s="74" t="s">
        <v>4</v>
      </c>
      <c r="D6" s="107">
        <v>7009857</v>
      </c>
      <c r="E6" s="115">
        <v>1243841</v>
      </c>
      <c r="F6" s="107">
        <v>2707469</v>
      </c>
      <c r="G6" s="115">
        <v>1206149</v>
      </c>
      <c r="H6" s="107">
        <v>905577</v>
      </c>
      <c r="I6" s="115">
        <v>737564</v>
      </c>
      <c r="J6" s="107">
        <v>209257</v>
      </c>
      <c r="K6" s="75">
        <f t="shared" si="0"/>
        <v>1</v>
      </c>
      <c r="L6" s="60">
        <f>E6/$D6</f>
        <v>0.17744170815467419</v>
      </c>
      <c r="M6" s="60">
        <f t="shared" ref="M6:Q6" si="2">F6/$D6</f>
        <v>0.38623740826667363</v>
      </c>
      <c r="N6" s="60">
        <f t="shared" si="2"/>
        <v>0.17206470831002688</v>
      </c>
      <c r="O6" s="60">
        <f t="shared" si="2"/>
        <v>0.12918623018985978</v>
      </c>
      <c r="P6" s="60">
        <f t="shared" si="2"/>
        <v>0.10521812356514548</v>
      </c>
      <c r="Q6" s="60">
        <f t="shared" si="2"/>
        <v>2.9851821513620036E-2</v>
      </c>
    </row>
    <row r="7" spans="2:17" ht="14.45" customHeight="1" x14ac:dyDescent="0.25">
      <c r="C7" s="32" t="s">
        <v>5</v>
      </c>
      <c r="D7" s="102">
        <v>2546778</v>
      </c>
      <c r="E7" s="103">
        <v>523578</v>
      </c>
      <c r="F7" s="102">
        <v>1076443</v>
      </c>
      <c r="G7" s="103">
        <v>405531</v>
      </c>
      <c r="H7" s="102">
        <v>273181</v>
      </c>
      <c r="I7" s="103">
        <v>213739</v>
      </c>
      <c r="J7" s="102">
        <v>54306</v>
      </c>
      <c r="K7" s="33">
        <f t="shared" si="0"/>
        <v>1</v>
      </c>
      <c r="L7" s="23">
        <f>E7/$D7</f>
        <v>0.20558446790415183</v>
      </c>
      <c r="M7" s="23">
        <f t="shared" ref="M7:Q8" si="3">F7/$D7</f>
        <v>0.42266856396592084</v>
      </c>
      <c r="N7" s="23">
        <f t="shared" si="3"/>
        <v>0.15923296023446096</v>
      </c>
      <c r="O7" s="23">
        <f t="shared" si="3"/>
        <v>0.10726533682951557</v>
      </c>
      <c r="P7" s="23">
        <f t="shared" si="3"/>
        <v>8.3925257717790872E-2</v>
      </c>
      <c r="Q7" s="23">
        <f t="shared" si="3"/>
        <v>2.132341334815991E-2</v>
      </c>
    </row>
    <row r="8" spans="2:17" ht="20.45" customHeight="1" x14ac:dyDescent="0.25">
      <c r="C8" s="40" t="s">
        <v>6</v>
      </c>
      <c r="D8" s="108">
        <v>166556</v>
      </c>
      <c r="E8" s="116">
        <v>38894</v>
      </c>
      <c r="F8" s="108">
        <v>70723</v>
      </c>
      <c r="G8" s="116">
        <v>26696</v>
      </c>
      <c r="H8" s="108">
        <v>16526</v>
      </c>
      <c r="I8" s="116">
        <v>11552</v>
      </c>
      <c r="J8" s="108">
        <v>2165</v>
      </c>
      <c r="K8" s="41">
        <f t="shared" si="0"/>
        <v>1</v>
      </c>
      <c r="L8" s="13">
        <f>E8/$D8</f>
        <v>0.233519056653618</v>
      </c>
      <c r="M8" s="13">
        <f t="shared" si="3"/>
        <v>0.42461994764523642</v>
      </c>
      <c r="N8" s="13">
        <f t="shared" si="3"/>
        <v>0.16028242753188116</v>
      </c>
      <c r="O8" s="13">
        <f t="shared" si="3"/>
        <v>9.9221883330531474E-2</v>
      </c>
      <c r="P8" s="13">
        <f t="shared" si="3"/>
        <v>6.935805374768847E-2</v>
      </c>
      <c r="Q8" s="13">
        <f t="shared" si="3"/>
        <v>1.2998631091044453E-2</v>
      </c>
    </row>
    <row r="9" spans="2:17" ht="17.25" customHeight="1" x14ac:dyDescent="0.25">
      <c r="C9" s="40" t="s">
        <v>17</v>
      </c>
      <c r="D9" s="108">
        <v>286820</v>
      </c>
      <c r="E9" s="116">
        <v>57598</v>
      </c>
      <c r="F9" s="108">
        <v>123480</v>
      </c>
      <c r="G9" s="116">
        <v>45763</v>
      </c>
      <c r="H9" s="108">
        <v>30295</v>
      </c>
      <c r="I9" s="116">
        <v>24193</v>
      </c>
      <c r="J9" s="108">
        <v>5491</v>
      </c>
      <c r="K9" s="41">
        <f t="shared" si="0"/>
        <v>1</v>
      </c>
      <c r="L9" s="13">
        <f t="shared" ref="L9:L38" si="4">E9/$D9</f>
        <v>0.20081584268879438</v>
      </c>
      <c r="M9" s="13">
        <f t="shared" ref="M9:M38" si="5">F9/$D9</f>
        <v>0.43051391116379611</v>
      </c>
      <c r="N9" s="13">
        <f t="shared" ref="N9:N38" si="6">G9/$D9</f>
        <v>0.15955302977477162</v>
      </c>
      <c r="O9" s="13">
        <f t="shared" ref="O9:O38" si="7">H9/$D9</f>
        <v>0.10562373614113381</v>
      </c>
      <c r="P9" s="13">
        <f t="shared" ref="P9:P38" si="8">I9/$D9</f>
        <v>8.4349069102573046E-2</v>
      </c>
      <c r="Q9" s="13">
        <f t="shared" ref="Q9:Q38" si="9">J9/$D9</f>
        <v>1.9144411128931036E-2</v>
      </c>
    </row>
    <row r="10" spans="2:17" ht="17.25" customHeight="1" x14ac:dyDescent="0.25">
      <c r="C10" s="40" t="s">
        <v>24</v>
      </c>
      <c r="D10" s="108">
        <v>304211</v>
      </c>
      <c r="E10" s="116">
        <v>55527</v>
      </c>
      <c r="F10" s="108">
        <v>149219</v>
      </c>
      <c r="G10" s="116">
        <v>49506</v>
      </c>
      <c r="H10" s="108">
        <v>27958</v>
      </c>
      <c r="I10" s="116">
        <v>18418</v>
      </c>
      <c r="J10" s="108">
        <v>3583</v>
      </c>
      <c r="K10" s="41">
        <f t="shared" si="0"/>
        <v>1</v>
      </c>
      <c r="L10" s="13">
        <f t="shared" si="4"/>
        <v>0.18252791647902278</v>
      </c>
      <c r="M10" s="13">
        <f t="shared" si="5"/>
        <v>0.49051151996476128</v>
      </c>
      <c r="N10" s="13">
        <f t="shared" si="6"/>
        <v>0.16273573276442996</v>
      </c>
      <c r="O10" s="13">
        <f t="shared" si="7"/>
        <v>9.1903317105561599E-2</v>
      </c>
      <c r="P10" s="13">
        <f t="shared" si="8"/>
        <v>6.0543504344024376E-2</v>
      </c>
      <c r="Q10" s="13">
        <f t="shared" si="9"/>
        <v>1.1778009342199986E-2</v>
      </c>
    </row>
    <row r="11" spans="2:17" ht="17.25" customHeight="1" x14ac:dyDescent="0.25">
      <c r="C11" s="40" t="s">
        <v>33</v>
      </c>
      <c r="D11" s="108">
        <v>1245503</v>
      </c>
      <c r="E11" s="116">
        <v>216470</v>
      </c>
      <c r="F11" s="108">
        <v>495032</v>
      </c>
      <c r="G11" s="116">
        <v>214386</v>
      </c>
      <c r="H11" s="108">
        <v>154134</v>
      </c>
      <c r="I11" s="116">
        <v>127647</v>
      </c>
      <c r="J11" s="108">
        <v>37834</v>
      </c>
      <c r="K11" s="41">
        <f t="shared" si="0"/>
        <v>1.0000000000000002</v>
      </c>
      <c r="L11" s="13">
        <f t="shared" si="4"/>
        <v>0.17380126743974122</v>
      </c>
      <c r="M11" s="13">
        <f t="shared" si="5"/>
        <v>0.39745548585591522</v>
      </c>
      <c r="N11" s="13">
        <f t="shared" si="6"/>
        <v>0.17212804786499913</v>
      </c>
      <c r="O11" s="13">
        <f t="shared" si="7"/>
        <v>0.12375241167624647</v>
      </c>
      <c r="P11" s="13">
        <f t="shared" si="8"/>
        <v>0.10248630472989627</v>
      </c>
      <c r="Q11" s="13">
        <f t="shared" si="9"/>
        <v>3.0376482433201686E-2</v>
      </c>
    </row>
    <row r="12" spans="2:17" ht="17.25" customHeight="1" x14ac:dyDescent="0.25">
      <c r="C12" s="40" t="s">
        <v>51</v>
      </c>
      <c r="D12" s="108">
        <v>57490</v>
      </c>
      <c r="E12" s="116">
        <v>18472</v>
      </c>
      <c r="F12" s="108">
        <v>22680</v>
      </c>
      <c r="G12" s="116">
        <v>7120</v>
      </c>
      <c r="H12" s="108">
        <v>4933</v>
      </c>
      <c r="I12" s="116">
        <v>3663</v>
      </c>
      <c r="J12" s="108">
        <v>622</v>
      </c>
      <c r="K12" s="41">
        <f t="shared" si="0"/>
        <v>0.99999999999999989</v>
      </c>
      <c r="L12" s="13">
        <f t="shared" si="4"/>
        <v>0.32130805357453468</v>
      </c>
      <c r="M12" s="13">
        <f t="shared" si="5"/>
        <v>0.39450339189424249</v>
      </c>
      <c r="N12" s="13">
        <f t="shared" si="6"/>
        <v>0.12384762567403027</v>
      </c>
      <c r="O12" s="13">
        <f t="shared" si="7"/>
        <v>8.58062271699426E-2</v>
      </c>
      <c r="P12" s="13">
        <f t="shared" si="8"/>
        <v>6.3715428770220905E-2</v>
      </c>
      <c r="Q12" s="13">
        <f t="shared" si="9"/>
        <v>1.0819272917029048E-2</v>
      </c>
    </row>
    <row r="13" spans="2:17" ht="17.25" customHeight="1" x14ac:dyDescent="0.25">
      <c r="C13" s="40" t="s">
        <v>58</v>
      </c>
      <c r="D13" s="108">
        <v>285301</v>
      </c>
      <c r="E13" s="116">
        <v>81382</v>
      </c>
      <c r="F13" s="108">
        <v>136029</v>
      </c>
      <c r="G13" s="116">
        <v>34618</v>
      </c>
      <c r="H13" s="108">
        <v>19463</v>
      </c>
      <c r="I13" s="116">
        <v>12069</v>
      </c>
      <c r="J13" s="108">
        <v>1740</v>
      </c>
      <c r="K13" s="41">
        <f t="shared" si="0"/>
        <v>1</v>
      </c>
      <c r="L13" s="13">
        <f t="shared" si="4"/>
        <v>0.28524961356602324</v>
      </c>
      <c r="M13" s="13">
        <f t="shared" si="5"/>
        <v>0.47679117843961288</v>
      </c>
      <c r="N13" s="13">
        <f t="shared" si="6"/>
        <v>0.12133851616363069</v>
      </c>
      <c r="O13" s="13">
        <f t="shared" si="7"/>
        <v>6.8219179042484951E-2</v>
      </c>
      <c r="P13" s="13">
        <f t="shared" si="8"/>
        <v>4.2302690842303391E-2</v>
      </c>
      <c r="Q13" s="13">
        <f t="shared" si="9"/>
        <v>6.0988219459448094E-3</v>
      </c>
    </row>
    <row r="14" spans="2:17" ht="17.25" customHeight="1" x14ac:dyDescent="0.25">
      <c r="C14" s="40" t="s">
        <v>70</v>
      </c>
      <c r="D14" s="108">
        <v>125798</v>
      </c>
      <c r="E14" s="116">
        <v>35639</v>
      </c>
      <c r="F14" s="108">
        <v>50057</v>
      </c>
      <c r="G14" s="116">
        <v>16634</v>
      </c>
      <c r="H14" s="108">
        <v>11911</v>
      </c>
      <c r="I14" s="116">
        <v>9723</v>
      </c>
      <c r="J14" s="108">
        <v>1834</v>
      </c>
      <c r="K14" s="41">
        <f t="shared" si="0"/>
        <v>1</v>
      </c>
      <c r="L14" s="13">
        <f t="shared" si="4"/>
        <v>0.2833033911508927</v>
      </c>
      <c r="M14" s="13">
        <f t="shared" si="5"/>
        <v>0.39791570613205296</v>
      </c>
      <c r="N14" s="13">
        <f t="shared" si="6"/>
        <v>0.13222785735862255</v>
      </c>
      <c r="O14" s="13">
        <f t="shared" si="7"/>
        <v>9.4683540278859765E-2</v>
      </c>
      <c r="P14" s="13">
        <f t="shared" si="8"/>
        <v>7.7290576956708379E-2</v>
      </c>
      <c r="Q14" s="13">
        <f t="shared" si="9"/>
        <v>1.4578928122863639E-2</v>
      </c>
    </row>
    <row r="15" spans="2:17" ht="17.25" customHeight="1" x14ac:dyDescent="0.25">
      <c r="C15" s="40" t="s">
        <v>90</v>
      </c>
      <c r="D15" s="108">
        <v>75099</v>
      </c>
      <c r="E15" s="116">
        <v>19596</v>
      </c>
      <c r="F15" s="108">
        <v>29223</v>
      </c>
      <c r="G15" s="116">
        <v>10808</v>
      </c>
      <c r="H15" s="108">
        <v>7961</v>
      </c>
      <c r="I15" s="116">
        <v>6474</v>
      </c>
      <c r="J15" s="108">
        <v>1037</v>
      </c>
      <c r="K15" s="41">
        <f t="shared" si="0"/>
        <v>0.99999999999999989</v>
      </c>
      <c r="L15" s="13">
        <f t="shared" si="4"/>
        <v>0.26093556505412857</v>
      </c>
      <c r="M15" s="13">
        <f t="shared" si="5"/>
        <v>0.38912635321375783</v>
      </c>
      <c r="N15" s="13">
        <f t="shared" si="6"/>
        <v>0.14391669662711887</v>
      </c>
      <c r="O15" s="13">
        <f t="shared" si="7"/>
        <v>0.10600673777280656</v>
      </c>
      <c r="P15" s="13">
        <f t="shared" si="8"/>
        <v>8.6206207805696475E-2</v>
      </c>
      <c r="Q15" s="13">
        <f t="shared" si="9"/>
        <v>1.3808439526491698E-2</v>
      </c>
    </row>
    <row r="16" spans="2:17" ht="17.25" customHeight="1" x14ac:dyDescent="0.25">
      <c r="C16" s="32" t="s">
        <v>100</v>
      </c>
      <c r="D16" s="102">
        <v>1578512</v>
      </c>
      <c r="E16" s="103">
        <v>281224</v>
      </c>
      <c r="F16" s="102">
        <v>644576</v>
      </c>
      <c r="G16" s="103">
        <v>285084</v>
      </c>
      <c r="H16" s="102">
        <v>196520</v>
      </c>
      <c r="I16" s="103">
        <v>140613</v>
      </c>
      <c r="J16" s="102">
        <v>30495</v>
      </c>
      <c r="K16" s="33">
        <f t="shared" si="0"/>
        <v>1</v>
      </c>
      <c r="L16" s="23">
        <f t="shared" si="4"/>
        <v>0.17815765733805</v>
      </c>
      <c r="M16" s="23">
        <f t="shared" si="5"/>
        <v>0.40834406073568019</v>
      </c>
      <c r="N16" s="23">
        <f t="shared" si="6"/>
        <v>0.18060299826672208</v>
      </c>
      <c r="O16" s="23">
        <f t="shared" si="7"/>
        <v>0.12449699463798818</v>
      </c>
      <c r="P16" s="23">
        <f t="shared" si="8"/>
        <v>8.9079462177037619E-2</v>
      </c>
      <c r="Q16" s="23">
        <f t="shared" si="9"/>
        <v>1.9318826844521929E-2</v>
      </c>
    </row>
    <row r="17" spans="3:17" ht="17.25" customHeight="1" x14ac:dyDescent="0.25">
      <c r="C17" s="40" t="s">
        <v>101</v>
      </c>
      <c r="D17" s="108">
        <v>252874</v>
      </c>
      <c r="E17" s="116">
        <v>46132</v>
      </c>
      <c r="F17" s="108">
        <v>105215</v>
      </c>
      <c r="G17" s="116">
        <v>45096</v>
      </c>
      <c r="H17" s="108">
        <v>30622</v>
      </c>
      <c r="I17" s="116">
        <v>21496</v>
      </c>
      <c r="J17" s="108">
        <v>4313</v>
      </c>
      <c r="K17" s="41">
        <f t="shared" si="0"/>
        <v>1</v>
      </c>
      <c r="L17" s="13">
        <f t="shared" si="4"/>
        <v>0.18243077580138725</v>
      </c>
      <c r="M17" s="13">
        <f t="shared" si="5"/>
        <v>0.41607678132192316</v>
      </c>
      <c r="N17" s="13">
        <f t="shared" si="6"/>
        <v>0.17833387378694529</v>
      </c>
      <c r="O17" s="13">
        <f t="shared" si="7"/>
        <v>0.12109588174347699</v>
      </c>
      <c r="P17" s="13">
        <f t="shared" si="8"/>
        <v>8.5006762261047003E-2</v>
      </c>
      <c r="Q17" s="13">
        <f t="shared" si="9"/>
        <v>1.7055925085220306E-2</v>
      </c>
    </row>
    <row r="18" spans="3:17" ht="17.25" customHeight="1" x14ac:dyDescent="0.25">
      <c r="C18" s="40" t="s">
        <v>114</v>
      </c>
      <c r="D18" s="108">
        <v>263086</v>
      </c>
      <c r="E18" s="116">
        <v>45090</v>
      </c>
      <c r="F18" s="108">
        <v>103084</v>
      </c>
      <c r="G18" s="116">
        <v>50954</v>
      </c>
      <c r="H18" s="108">
        <v>34005</v>
      </c>
      <c r="I18" s="116">
        <v>24247</v>
      </c>
      <c r="J18" s="108">
        <v>5706</v>
      </c>
      <c r="K18" s="41">
        <f t="shared" si="0"/>
        <v>1</v>
      </c>
      <c r="L18" s="13">
        <f t="shared" si="4"/>
        <v>0.17138882342656014</v>
      </c>
      <c r="M18" s="13">
        <f t="shared" si="5"/>
        <v>0.39182624693066148</v>
      </c>
      <c r="N18" s="13">
        <f t="shared" si="6"/>
        <v>0.19367811286043346</v>
      </c>
      <c r="O18" s="13">
        <f t="shared" si="7"/>
        <v>0.12925431227811437</v>
      </c>
      <c r="P18" s="13">
        <f t="shared" si="8"/>
        <v>9.2163779144462263E-2</v>
      </c>
      <c r="Q18" s="13">
        <f t="shared" si="9"/>
        <v>2.1688725359768287E-2</v>
      </c>
    </row>
    <row r="19" spans="3:17" ht="17.25" customHeight="1" x14ac:dyDescent="0.25">
      <c r="C19" s="40" t="s">
        <v>126</v>
      </c>
      <c r="D19" s="108">
        <v>315058</v>
      </c>
      <c r="E19" s="116">
        <v>50956</v>
      </c>
      <c r="F19" s="108">
        <v>124098</v>
      </c>
      <c r="G19" s="116">
        <v>56123</v>
      </c>
      <c r="H19" s="108">
        <v>41398</v>
      </c>
      <c r="I19" s="116">
        <v>33045</v>
      </c>
      <c r="J19" s="108">
        <v>9438</v>
      </c>
      <c r="K19" s="41">
        <f t="shared" si="0"/>
        <v>1</v>
      </c>
      <c r="L19" s="13">
        <f t="shared" si="4"/>
        <v>0.16173529953214963</v>
      </c>
      <c r="M19" s="13">
        <f t="shared" si="5"/>
        <v>0.39388937909845173</v>
      </c>
      <c r="N19" s="13">
        <f t="shared" si="6"/>
        <v>0.17813545442426473</v>
      </c>
      <c r="O19" s="13">
        <f t="shared" si="7"/>
        <v>0.13139802829955119</v>
      </c>
      <c r="P19" s="13">
        <f t="shared" si="8"/>
        <v>0.10488544966323661</v>
      </c>
      <c r="Q19" s="13">
        <f t="shared" si="9"/>
        <v>2.9956388982346108E-2</v>
      </c>
    </row>
    <row r="20" spans="3:17" ht="17.25" customHeight="1" x14ac:dyDescent="0.25">
      <c r="C20" s="40" t="s">
        <v>146</v>
      </c>
      <c r="D20" s="108">
        <v>203979</v>
      </c>
      <c r="E20" s="116">
        <v>31683</v>
      </c>
      <c r="F20" s="108">
        <v>81146</v>
      </c>
      <c r="G20" s="116">
        <v>40704</v>
      </c>
      <c r="H20" s="108">
        <v>29206</v>
      </c>
      <c r="I20" s="116">
        <v>17960</v>
      </c>
      <c r="J20" s="108">
        <v>3280</v>
      </c>
      <c r="K20" s="41">
        <f t="shared" si="0"/>
        <v>1</v>
      </c>
      <c r="L20" s="13">
        <f t="shared" si="4"/>
        <v>0.15532481284838145</v>
      </c>
      <c r="M20" s="13">
        <f t="shared" si="5"/>
        <v>0.39781546139553581</v>
      </c>
      <c r="N20" s="13">
        <f t="shared" si="6"/>
        <v>0.1995499536717015</v>
      </c>
      <c r="O20" s="13">
        <f t="shared" si="7"/>
        <v>0.14318140592904172</v>
      </c>
      <c r="P20" s="13">
        <f t="shared" si="8"/>
        <v>8.8048279479750372E-2</v>
      </c>
      <c r="Q20" s="13">
        <f t="shared" si="9"/>
        <v>1.6080086675589154E-2</v>
      </c>
    </row>
    <row r="21" spans="3:17" ht="17.25" customHeight="1" x14ac:dyDescent="0.25">
      <c r="C21" s="40" t="s">
        <v>157</v>
      </c>
      <c r="D21" s="108">
        <v>170722</v>
      </c>
      <c r="E21" s="116">
        <v>37245</v>
      </c>
      <c r="F21" s="108">
        <v>69994</v>
      </c>
      <c r="G21" s="116">
        <v>28072</v>
      </c>
      <c r="H21" s="108">
        <v>18461</v>
      </c>
      <c r="I21" s="116">
        <v>14223</v>
      </c>
      <c r="J21" s="108">
        <v>2727</v>
      </c>
      <c r="K21" s="41">
        <f t="shared" si="0"/>
        <v>1</v>
      </c>
      <c r="L21" s="13">
        <f t="shared" si="4"/>
        <v>0.21816168976464662</v>
      </c>
      <c r="M21" s="13">
        <f t="shared" si="5"/>
        <v>0.40998816789868908</v>
      </c>
      <c r="N21" s="13">
        <f t="shared" si="6"/>
        <v>0.16443106336617425</v>
      </c>
      <c r="O21" s="13">
        <f t="shared" si="7"/>
        <v>0.1081348625250407</v>
      </c>
      <c r="P21" s="13">
        <f t="shared" si="8"/>
        <v>8.3310879675730129E-2</v>
      </c>
      <c r="Q21" s="13">
        <f t="shared" si="9"/>
        <v>1.5973336769719192E-2</v>
      </c>
    </row>
    <row r="22" spans="3:17" ht="17.25" customHeight="1" x14ac:dyDescent="0.25">
      <c r="C22" s="40" t="s">
        <v>172</v>
      </c>
      <c r="D22" s="108">
        <v>57975</v>
      </c>
      <c r="E22" s="116">
        <v>10202</v>
      </c>
      <c r="F22" s="108">
        <v>24151</v>
      </c>
      <c r="G22" s="116">
        <v>10538</v>
      </c>
      <c r="H22" s="108">
        <v>7161</v>
      </c>
      <c r="I22" s="116">
        <v>5024</v>
      </c>
      <c r="J22" s="108">
        <v>899</v>
      </c>
      <c r="K22" s="41">
        <f t="shared" si="0"/>
        <v>1</v>
      </c>
      <c r="L22" s="13">
        <f t="shared" si="4"/>
        <v>0.17597240189736957</v>
      </c>
      <c r="M22" s="13">
        <f t="shared" si="5"/>
        <v>0.41657611039241055</v>
      </c>
      <c r="N22" s="13">
        <f t="shared" si="6"/>
        <v>0.18176800344976282</v>
      </c>
      <c r="O22" s="13">
        <f t="shared" si="7"/>
        <v>0.12351875808538162</v>
      </c>
      <c r="P22" s="13">
        <f t="shared" si="8"/>
        <v>8.6658042259594656E-2</v>
      </c>
      <c r="Q22" s="13">
        <f t="shared" si="9"/>
        <v>1.5506683915480811E-2</v>
      </c>
    </row>
    <row r="23" spans="3:17" ht="17.25" customHeight="1" x14ac:dyDescent="0.25">
      <c r="C23" s="40" t="s">
        <v>179</v>
      </c>
      <c r="D23" s="108">
        <v>163462</v>
      </c>
      <c r="E23" s="116">
        <v>27836</v>
      </c>
      <c r="F23" s="108">
        <v>69710</v>
      </c>
      <c r="G23" s="116">
        <v>29985</v>
      </c>
      <c r="H23" s="108">
        <v>20085</v>
      </c>
      <c r="I23" s="116">
        <v>13734</v>
      </c>
      <c r="J23" s="108">
        <v>2112</v>
      </c>
      <c r="K23" s="41">
        <f t="shared" si="0"/>
        <v>1</v>
      </c>
      <c r="L23" s="13">
        <f t="shared" si="4"/>
        <v>0.1702903427096206</v>
      </c>
      <c r="M23" s="13">
        <f t="shared" si="5"/>
        <v>0.42645997234831334</v>
      </c>
      <c r="N23" s="13">
        <f t="shared" si="6"/>
        <v>0.18343712911869425</v>
      </c>
      <c r="O23" s="13">
        <f t="shared" si="7"/>
        <v>0.12287259424208685</v>
      </c>
      <c r="P23" s="13">
        <f t="shared" si="8"/>
        <v>8.4019527474275366E-2</v>
      </c>
      <c r="Q23" s="13">
        <f t="shared" si="9"/>
        <v>1.292043410700958E-2</v>
      </c>
    </row>
    <row r="24" spans="3:17" ht="17.25" customHeight="1" x14ac:dyDescent="0.25">
      <c r="C24" s="40" t="s">
        <v>193</v>
      </c>
      <c r="D24" s="108">
        <v>151356</v>
      </c>
      <c r="E24" s="116">
        <v>32080</v>
      </c>
      <c r="F24" s="108">
        <v>67178</v>
      </c>
      <c r="G24" s="116">
        <v>23612</v>
      </c>
      <c r="H24" s="108">
        <v>15582</v>
      </c>
      <c r="I24" s="116">
        <v>10884</v>
      </c>
      <c r="J24" s="108">
        <v>2020</v>
      </c>
      <c r="K24" s="41">
        <f t="shared" si="0"/>
        <v>1.0000000000000002</v>
      </c>
      <c r="L24" s="13">
        <f t="shared" si="4"/>
        <v>0.21195063294484526</v>
      </c>
      <c r="M24" s="13">
        <f t="shared" si="5"/>
        <v>0.44384101059753167</v>
      </c>
      <c r="N24" s="13">
        <f t="shared" si="6"/>
        <v>0.15600306562012739</v>
      </c>
      <c r="O24" s="13">
        <f t="shared" si="7"/>
        <v>0.10294933798461904</v>
      </c>
      <c r="P24" s="13">
        <f t="shared" si="8"/>
        <v>7.1909934194878303E-2</v>
      </c>
      <c r="Q24" s="13">
        <f t="shared" si="9"/>
        <v>1.3346018657998362E-2</v>
      </c>
    </row>
    <row r="25" spans="3:17" ht="17.25" customHeight="1" x14ac:dyDescent="0.25">
      <c r="C25" s="32" t="s">
        <v>209</v>
      </c>
      <c r="D25" s="102">
        <v>2049801</v>
      </c>
      <c r="E25" s="103">
        <v>292043</v>
      </c>
      <c r="F25" s="102">
        <v>641390</v>
      </c>
      <c r="G25" s="103">
        <v>365297</v>
      </c>
      <c r="H25" s="102">
        <v>331280</v>
      </c>
      <c r="I25" s="103">
        <v>310547</v>
      </c>
      <c r="J25" s="102">
        <v>109244</v>
      </c>
      <c r="K25" s="33">
        <f t="shared" si="0"/>
        <v>1</v>
      </c>
      <c r="L25" s="23">
        <f t="shared" si="4"/>
        <v>0.14247383038646191</v>
      </c>
      <c r="M25" s="23">
        <f t="shared" si="5"/>
        <v>0.31290354527097997</v>
      </c>
      <c r="N25" s="23">
        <f t="shared" si="6"/>
        <v>0.17821095803934137</v>
      </c>
      <c r="O25" s="23">
        <f t="shared" si="7"/>
        <v>0.16161568854732727</v>
      </c>
      <c r="P25" s="23">
        <f t="shared" si="8"/>
        <v>0.15150104815052778</v>
      </c>
      <c r="Q25" s="23">
        <f t="shared" si="9"/>
        <v>5.3294929605361689E-2</v>
      </c>
    </row>
    <row r="26" spans="3:17" ht="17.25" customHeight="1" x14ac:dyDescent="0.25">
      <c r="C26" s="40" t="s">
        <v>209</v>
      </c>
      <c r="D26" s="108">
        <v>2049801</v>
      </c>
      <c r="E26" s="116">
        <v>292043</v>
      </c>
      <c r="F26" s="108">
        <v>641390</v>
      </c>
      <c r="G26" s="116">
        <v>365297</v>
      </c>
      <c r="H26" s="108">
        <v>331280</v>
      </c>
      <c r="I26" s="116">
        <v>310547</v>
      </c>
      <c r="J26" s="108">
        <v>109244</v>
      </c>
      <c r="K26" s="41">
        <f t="shared" si="0"/>
        <v>1</v>
      </c>
      <c r="L26" s="13">
        <f t="shared" si="4"/>
        <v>0.14247383038646191</v>
      </c>
      <c r="M26" s="13">
        <f t="shared" si="5"/>
        <v>0.31290354527097997</v>
      </c>
      <c r="N26" s="13">
        <f t="shared" si="6"/>
        <v>0.17821095803934137</v>
      </c>
      <c r="O26" s="13">
        <f t="shared" si="7"/>
        <v>0.16161568854732727</v>
      </c>
      <c r="P26" s="13">
        <f t="shared" si="8"/>
        <v>0.15150104815052778</v>
      </c>
      <c r="Q26" s="13">
        <f t="shared" si="9"/>
        <v>5.3294929605361689E-2</v>
      </c>
    </row>
    <row r="27" spans="3:17" ht="17.25" customHeight="1" x14ac:dyDescent="0.25">
      <c r="C27" s="32" t="s">
        <v>228</v>
      </c>
      <c r="D27" s="102">
        <v>499600</v>
      </c>
      <c r="E27" s="103">
        <v>79913</v>
      </c>
      <c r="F27" s="102">
        <v>213344</v>
      </c>
      <c r="G27" s="103">
        <v>91508</v>
      </c>
      <c r="H27" s="102">
        <v>62643</v>
      </c>
      <c r="I27" s="103">
        <v>43735</v>
      </c>
      <c r="J27" s="102">
        <v>8457</v>
      </c>
      <c r="K27" s="33">
        <f t="shared" si="0"/>
        <v>1.0000000000000002</v>
      </c>
      <c r="L27" s="23">
        <f t="shared" si="4"/>
        <v>0.15995396317053642</v>
      </c>
      <c r="M27" s="23">
        <f t="shared" si="5"/>
        <v>0.42702962369895919</v>
      </c>
      <c r="N27" s="23">
        <f t="shared" si="6"/>
        <v>0.18316253002401922</v>
      </c>
      <c r="O27" s="23">
        <f t="shared" si="7"/>
        <v>0.1253863090472378</v>
      </c>
      <c r="P27" s="23">
        <f t="shared" si="8"/>
        <v>8.7540032025620496E-2</v>
      </c>
      <c r="Q27" s="23">
        <f t="shared" si="9"/>
        <v>1.69275420336269E-2</v>
      </c>
    </row>
    <row r="28" spans="3:17" ht="17.25" customHeight="1" x14ac:dyDescent="0.25">
      <c r="C28" s="40" t="s">
        <v>229</v>
      </c>
      <c r="D28" s="108">
        <v>68738</v>
      </c>
      <c r="E28" s="116">
        <v>12545</v>
      </c>
      <c r="F28" s="108">
        <v>27709</v>
      </c>
      <c r="G28" s="116">
        <v>12258</v>
      </c>
      <c r="H28" s="108">
        <v>8240</v>
      </c>
      <c r="I28" s="116">
        <v>6481</v>
      </c>
      <c r="J28" s="108">
        <v>1505</v>
      </c>
      <c r="K28" s="41">
        <f t="shared" si="0"/>
        <v>1.0000000000000002</v>
      </c>
      <c r="L28" s="13">
        <f t="shared" si="4"/>
        <v>0.18250458261805697</v>
      </c>
      <c r="M28" s="13">
        <f t="shared" si="5"/>
        <v>0.4031103610812069</v>
      </c>
      <c r="N28" s="13">
        <f t="shared" si="6"/>
        <v>0.17832930838837324</v>
      </c>
      <c r="O28" s="13">
        <f t="shared" si="7"/>
        <v>0.11987546917280108</v>
      </c>
      <c r="P28" s="13">
        <f t="shared" si="8"/>
        <v>9.4285548022927643E-2</v>
      </c>
      <c r="Q28" s="13">
        <f t="shared" si="9"/>
        <v>2.1894730716634177E-2</v>
      </c>
    </row>
    <row r="29" spans="3:17" ht="17.25" customHeight="1" x14ac:dyDescent="0.25">
      <c r="C29" s="40" t="s">
        <v>235</v>
      </c>
      <c r="D29" s="108">
        <v>78526</v>
      </c>
      <c r="E29" s="116">
        <v>13284</v>
      </c>
      <c r="F29" s="108">
        <v>33179</v>
      </c>
      <c r="G29" s="116">
        <v>13504</v>
      </c>
      <c r="H29" s="108">
        <v>9960</v>
      </c>
      <c r="I29" s="116">
        <v>7327</v>
      </c>
      <c r="J29" s="108">
        <v>1272</v>
      </c>
      <c r="K29" s="41">
        <f t="shared" si="0"/>
        <v>0.99999999999999989</v>
      </c>
      <c r="L29" s="13">
        <f t="shared" si="4"/>
        <v>0.16916690013498714</v>
      </c>
      <c r="M29" s="13">
        <f t="shared" si="5"/>
        <v>0.42252247663194353</v>
      </c>
      <c r="N29" s="13">
        <f t="shared" si="6"/>
        <v>0.17196851998064336</v>
      </c>
      <c r="O29" s="13">
        <f t="shared" si="7"/>
        <v>0.12683697119425413</v>
      </c>
      <c r="P29" s="13">
        <f t="shared" si="8"/>
        <v>9.3306675496014055E-2</v>
      </c>
      <c r="Q29" s="13">
        <f t="shared" si="9"/>
        <v>1.6198456562157758E-2</v>
      </c>
    </row>
    <row r="30" spans="3:17" ht="17.25" customHeight="1" x14ac:dyDescent="0.25">
      <c r="C30" s="40" t="s">
        <v>249</v>
      </c>
      <c r="D30" s="108">
        <v>164953</v>
      </c>
      <c r="E30" s="116">
        <v>27233</v>
      </c>
      <c r="F30" s="108">
        <v>70200</v>
      </c>
      <c r="G30" s="116">
        <v>30014</v>
      </c>
      <c r="H30" s="108">
        <v>20881</v>
      </c>
      <c r="I30" s="116">
        <v>13976</v>
      </c>
      <c r="J30" s="108">
        <v>2649</v>
      </c>
      <c r="K30" s="41">
        <f t="shared" si="0"/>
        <v>1</v>
      </c>
      <c r="L30" s="13">
        <f t="shared" si="4"/>
        <v>0.16509551205494899</v>
      </c>
      <c r="M30" s="13">
        <f t="shared" si="5"/>
        <v>0.42557577006783748</v>
      </c>
      <c r="N30" s="13">
        <f t="shared" si="6"/>
        <v>0.18195485986917487</v>
      </c>
      <c r="O30" s="13">
        <f t="shared" si="7"/>
        <v>0.12658757343000734</v>
      </c>
      <c r="P30" s="13">
        <f t="shared" si="8"/>
        <v>8.4727164707522742E-2</v>
      </c>
      <c r="Q30" s="13">
        <f t="shared" si="9"/>
        <v>1.6059119870508568E-2</v>
      </c>
    </row>
    <row r="31" spans="3:17" ht="17.25" customHeight="1" x14ac:dyDescent="0.25">
      <c r="C31" s="40" t="s">
        <v>261</v>
      </c>
      <c r="D31" s="108">
        <v>77847</v>
      </c>
      <c r="E31" s="116">
        <v>12791</v>
      </c>
      <c r="F31" s="108">
        <v>34576</v>
      </c>
      <c r="G31" s="116">
        <v>14234</v>
      </c>
      <c r="H31" s="108">
        <v>9287</v>
      </c>
      <c r="I31" s="116">
        <v>5938</v>
      </c>
      <c r="J31" s="108">
        <v>1021</v>
      </c>
      <c r="K31" s="41">
        <f t="shared" si="0"/>
        <v>1</v>
      </c>
      <c r="L31" s="13">
        <f t="shared" si="4"/>
        <v>0.1643094788495382</v>
      </c>
      <c r="M31" s="13">
        <f t="shared" si="5"/>
        <v>0.44415327501380913</v>
      </c>
      <c r="N31" s="13">
        <f t="shared" si="6"/>
        <v>0.18284583863218878</v>
      </c>
      <c r="O31" s="13">
        <f t="shared" si="7"/>
        <v>0.11929811039603325</v>
      </c>
      <c r="P31" s="13">
        <f t="shared" si="8"/>
        <v>7.6277827019666788E-2</v>
      </c>
      <c r="Q31" s="13">
        <f t="shared" si="9"/>
        <v>1.3115470088763858E-2</v>
      </c>
    </row>
    <row r="32" spans="3:17" ht="17.25" customHeight="1" x14ac:dyDescent="0.25">
      <c r="C32" s="40" t="s">
        <v>277</v>
      </c>
      <c r="D32" s="108">
        <v>109536</v>
      </c>
      <c r="E32" s="116">
        <v>14060</v>
      </c>
      <c r="F32" s="108">
        <v>47680</v>
      </c>
      <c r="G32" s="116">
        <v>21498</v>
      </c>
      <c r="H32" s="108">
        <v>14275</v>
      </c>
      <c r="I32" s="116">
        <v>10013</v>
      </c>
      <c r="J32" s="108">
        <v>2010</v>
      </c>
      <c r="K32" s="41">
        <f t="shared" si="0"/>
        <v>1</v>
      </c>
      <c r="L32" s="13">
        <f t="shared" si="4"/>
        <v>0.12835962605901255</v>
      </c>
      <c r="M32" s="13">
        <f t="shared" si="5"/>
        <v>0.4352906806894537</v>
      </c>
      <c r="N32" s="13">
        <f t="shared" si="6"/>
        <v>0.19626424189307626</v>
      </c>
      <c r="O32" s="13">
        <f t="shared" si="7"/>
        <v>0.1303224510663161</v>
      </c>
      <c r="P32" s="13">
        <f t="shared" si="8"/>
        <v>9.1412868828513003E-2</v>
      </c>
      <c r="Q32" s="13">
        <f t="shared" si="9"/>
        <v>1.8350131463628395E-2</v>
      </c>
    </row>
    <row r="33" spans="3:17" ht="17.25" customHeight="1" x14ac:dyDescent="0.25">
      <c r="C33" s="32" t="s">
        <v>292</v>
      </c>
      <c r="D33" s="102">
        <v>335166</v>
      </c>
      <c r="E33" s="103">
        <v>67083</v>
      </c>
      <c r="F33" s="102">
        <v>131716</v>
      </c>
      <c r="G33" s="103">
        <v>58729</v>
      </c>
      <c r="H33" s="102">
        <v>41953</v>
      </c>
      <c r="I33" s="103">
        <v>28930</v>
      </c>
      <c r="J33" s="102">
        <v>6755</v>
      </c>
      <c r="K33" s="33">
        <f t="shared" si="0"/>
        <v>1</v>
      </c>
      <c r="L33" s="23">
        <f t="shared" si="4"/>
        <v>0.20014858309017025</v>
      </c>
      <c r="M33" s="23">
        <f t="shared" si="5"/>
        <v>0.3929873555193546</v>
      </c>
      <c r="N33" s="23">
        <f t="shared" si="6"/>
        <v>0.1752236205343024</v>
      </c>
      <c r="O33" s="23">
        <f t="shared" si="7"/>
        <v>0.12517081088177201</v>
      </c>
      <c r="P33" s="23">
        <f t="shared" si="8"/>
        <v>8.6315437723396768E-2</v>
      </c>
      <c r="Q33" s="23">
        <f t="shared" si="9"/>
        <v>2.0154192251003979E-2</v>
      </c>
    </row>
    <row r="34" spans="3:17" ht="17.25" customHeight="1" x14ac:dyDescent="0.25">
      <c r="C34" s="40" t="s">
        <v>292</v>
      </c>
      <c r="D34" s="108">
        <v>335166</v>
      </c>
      <c r="E34" s="116">
        <v>67083</v>
      </c>
      <c r="F34" s="108">
        <v>131716</v>
      </c>
      <c r="G34" s="116">
        <v>58729</v>
      </c>
      <c r="H34" s="108">
        <v>41953</v>
      </c>
      <c r="I34" s="116">
        <v>28930</v>
      </c>
      <c r="J34" s="108">
        <v>6755</v>
      </c>
      <c r="K34" s="41">
        <f t="shared" si="0"/>
        <v>1</v>
      </c>
      <c r="L34" s="13">
        <f t="shared" si="4"/>
        <v>0.20014858309017025</v>
      </c>
      <c r="M34" s="13">
        <f t="shared" si="5"/>
        <v>0.3929873555193546</v>
      </c>
      <c r="N34" s="13">
        <f t="shared" si="6"/>
        <v>0.1752236205343024</v>
      </c>
      <c r="O34" s="13">
        <f t="shared" si="7"/>
        <v>0.12517081088177201</v>
      </c>
      <c r="P34" s="13">
        <f t="shared" si="8"/>
        <v>8.6315437723396768E-2</v>
      </c>
      <c r="Q34" s="13">
        <f t="shared" si="9"/>
        <v>2.0154192251003979E-2</v>
      </c>
    </row>
    <row r="35" spans="3:17" ht="17.25" customHeight="1" x14ac:dyDescent="0.25">
      <c r="C35" s="32" t="s">
        <v>309</v>
      </c>
      <c r="D35" s="102">
        <v>163390</v>
      </c>
      <c r="E35" s="103">
        <v>33666</v>
      </c>
      <c r="F35" s="102">
        <v>62099</v>
      </c>
      <c r="G35" s="103">
        <v>25415</v>
      </c>
      <c r="H35" s="102">
        <v>18796</v>
      </c>
      <c r="I35" s="103">
        <v>18348</v>
      </c>
      <c r="J35" s="102">
        <v>5066</v>
      </c>
      <c r="K35" s="33">
        <f t="shared" si="0"/>
        <v>1</v>
      </c>
      <c r="L35" s="23">
        <f t="shared" si="4"/>
        <v>0.20604688169410612</v>
      </c>
      <c r="M35" s="23">
        <f t="shared" si="5"/>
        <v>0.38006609951649428</v>
      </c>
      <c r="N35" s="23">
        <f t="shared" si="6"/>
        <v>0.15554807515759839</v>
      </c>
      <c r="O35" s="23">
        <f t="shared" si="7"/>
        <v>0.11503764000244814</v>
      </c>
      <c r="P35" s="23">
        <f t="shared" si="8"/>
        <v>0.11229573413305588</v>
      </c>
      <c r="Q35" s="23">
        <f t="shared" si="9"/>
        <v>3.1005569496297201E-2</v>
      </c>
    </row>
    <row r="36" spans="3:17" ht="17.25" customHeight="1" x14ac:dyDescent="0.25">
      <c r="C36" s="40" t="s">
        <v>309</v>
      </c>
      <c r="D36" s="108">
        <v>163390</v>
      </c>
      <c r="E36" s="116">
        <v>33666</v>
      </c>
      <c r="F36" s="108">
        <v>62099</v>
      </c>
      <c r="G36" s="116">
        <v>25415</v>
      </c>
      <c r="H36" s="108">
        <v>18796</v>
      </c>
      <c r="I36" s="116">
        <v>18348</v>
      </c>
      <c r="J36" s="108">
        <v>5066</v>
      </c>
      <c r="K36" s="41">
        <f t="shared" si="0"/>
        <v>1</v>
      </c>
      <c r="L36" s="13">
        <f t="shared" si="4"/>
        <v>0.20604688169410612</v>
      </c>
      <c r="M36" s="13">
        <f t="shared" si="5"/>
        <v>0.38006609951649428</v>
      </c>
      <c r="N36" s="13">
        <f t="shared" si="6"/>
        <v>0.15554807515759839</v>
      </c>
      <c r="O36" s="13">
        <f t="shared" si="7"/>
        <v>0.11503764000244814</v>
      </c>
      <c r="P36" s="13">
        <f t="shared" si="8"/>
        <v>0.11229573413305588</v>
      </c>
      <c r="Q36" s="13">
        <f t="shared" si="9"/>
        <v>3.1005569496297201E-2</v>
      </c>
    </row>
    <row r="37" spans="3:17" ht="17.25" customHeight="1" x14ac:dyDescent="0.25">
      <c r="C37" s="32" t="s">
        <v>328</v>
      </c>
      <c r="D37" s="102">
        <v>159177</v>
      </c>
      <c r="E37" s="103">
        <v>30913</v>
      </c>
      <c r="F37" s="102">
        <v>59077</v>
      </c>
      <c r="G37" s="103">
        <v>26923</v>
      </c>
      <c r="H37" s="102">
        <v>20727</v>
      </c>
      <c r="I37" s="103">
        <v>17598</v>
      </c>
      <c r="J37" s="102">
        <v>3939</v>
      </c>
      <c r="K37" s="33">
        <f t="shared" si="0"/>
        <v>0.99999999999999989</v>
      </c>
      <c r="L37" s="23">
        <f t="shared" si="4"/>
        <v>0.19420519296129465</v>
      </c>
      <c r="M37" s="23">
        <f t="shared" si="5"/>
        <v>0.37114030293321271</v>
      </c>
      <c r="N37" s="23">
        <f t="shared" si="6"/>
        <v>0.16913875748380733</v>
      </c>
      <c r="O37" s="23">
        <f t="shared" si="7"/>
        <v>0.13021353587515785</v>
      </c>
      <c r="P37" s="23">
        <f t="shared" si="8"/>
        <v>0.11055617331649673</v>
      </c>
      <c r="Q37" s="23">
        <f t="shared" si="9"/>
        <v>2.4746037430030721E-2</v>
      </c>
    </row>
    <row r="38" spans="3:17" ht="17.25" customHeight="1" x14ac:dyDescent="0.25">
      <c r="C38" s="40" t="s">
        <v>328</v>
      </c>
      <c r="D38" s="108">
        <v>159177</v>
      </c>
      <c r="E38" s="116">
        <v>30913</v>
      </c>
      <c r="F38" s="108">
        <v>59077</v>
      </c>
      <c r="G38" s="116">
        <v>26923</v>
      </c>
      <c r="H38" s="108">
        <v>20727</v>
      </c>
      <c r="I38" s="116">
        <v>17598</v>
      </c>
      <c r="J38" s="108">
        <v>3939</v>
      </c>
      <c r="K38" s="41">
        <f t="shared" si="0"/>
        <v>0.99999999999999989</v>
      </c>
      <c r="L38" s="13">
        <f t="shared" si="4"/>
        <v>0.19420519296129465</v>
      </c>
      <c r="M38" s="13">
        <f t="shared" si="5"/>
        <v>0.37114030293321271</v>
      </c>
      <c r="N38" s="13">
        <f t="shared" si="6"/>
        <v>0.16913875748380733</v>
      </c>
      <c r="O38" s="13">
        <f t="shared" si="7"/>
        <v>0.13021353587515785</v>
      </c>
      <c r="P38" s="13">
        <f t="shared" si="8"/>
        <v>0.11055617331649673</v>
      </c>
      <c r="Q38" s="13">
        <f t="shared" si="9"/>
        <v>2.4746037430030721E-2</v>
      </c>
    </row>
    <row r="39" spans="3:17" x14ac:dyDescent="0.25">
      <c r="C39" s="1"/>
      <c r="D39" s="117"/>
      <c r="E39" s="117"/>
      <c r="F39" s="117"/>
      <c r="G39" s="117"/>
      <c r="H39" s="117"/>
      <c r="I39" s="117"/>
      <c r="J39" s="117"/>
      <c r="K39" s="2"/>
      <c r="L39" s="2"/>
      <c r="M39" s="2"/>
    </row>
    <row r="41" spans="3:17" ht="27" customHeight="1" x14ac:dyDescent="0.25">
      <c r="C41" s="152" t="s">
        <v>363</v>
      </c>
      <c r="D41" s="153"/>
      <c r="E41" s="153"/>
      <c r="F41" s="153"/>
      <c r="G41" s="153"/>
      <c r="H41" s="153"/>
      <c r="I41" s="153"/>
      <c r="J41" s="153"/>
      <c r="K41" s="153"/>
      <c r="L41" s="153"/>
    </row>
    <row r="42" spans="3:17" ht="15.75" x14ac:dyDescent="0.3">
      <c r="C42" s="19"/>
      <c r="D42" s="113"/>
      <c r="E42" s="113"/>
      <c r="F42" s="113"/>
      <c r="G42" s="113"/>
      <c r="H42" s="113"/>
      <c r="I42" s="113"/>
      <c r="J42" s="118"/>
      <c r="K42" s="3"/>
    </row>
    <row r="43" spans="3:17" ht="15.75" x14ac:dyDescent="0.3">
      <c r="C43" s="135" t="s">
        <v>359</v>
      </c>
      <c r="D43" s="135"/>
      <c r="E43" s="119">
        <v>44195</v>
      </c>
      <c r="F43" s="113"/>
      <c r="G43" s="113"/>
      <c r="H43" s="113"/>
      <c r="I43" s="113"/>
      <c r="J43" s="118"/>
      <c r="K43" s="3"/>
    </row>
    <row r="44" spans="3:17" ht="15.75" x14ac:dyDescent="0.3">
      <c r="C44" s="146" t="s">
        <v>364</v>
      </c>
      <c r="D44" s="147"/>
      <c r="E44" s="119">
        <v>44041</v>
      </c>
      <c r="F44" s="113"/>
      <c r="G44" s="113"/>
      <c r="H44" s="113"/>
      <c r="I44" s="113"/>
      <c r="J44" s="118"/>
      <c r="K44" s="3"/>
    </row>
    <row r="45" spans="3:17" ht="15.75" x14ac:dyDescent="0.3">
      <c r="C45" s="5"/>
      <c r="D45" s="118"/>
      <c r="E45" s="118"/>
      <c r="F45" s="118"/>
      <c r="G45" s="118"/>
      <c r="H45" s="118"/>
      <c r="I45" s="118"/>
      <c r="J45" s="118"/>
      <c r="K45" s="3"/>
    </row>
    <row r="46" spans="3:17" ht="15.75" x14ac:dyDescent="0.3">
      <c r="C46" s="5"/>
      <c r="D46" s="118"/>
      <c r="E46" s="118"/>
      <c r="F46" s="118"/>
      <c r="G46" s="118"/>
      <c r="H46" s="118"/>
      <c r="I46" s="118"/>
      <c r="J46" s="118"/>
      <c r="K46" s="3"/>
    </row>
  </sheetData>
  <mergeCells count="9">
    <mergeCell ref="B2:B4"/>
    <mergeCell ref="C43:D43"/>
    <mergeCell ref="C44:D44"/>
    <mergeCell ref="C41:L41"/>
    <mergeCell ref="D2:J2"/>
    <mergeCell ref="K2:Q2"/>
    <mergeCell ref="C2:C4"/>
    <mergeCell ref="D3:J3"/>
    <mergeCell ref="K3:Q3"/>
  </mergeCells>
  <hyperlinks>
    <hyperlink ref="B2:B4" location="Índice!A1" display="ÍNDICE" xr:uid="{7B164BC4-4691-406F-A0CF-FCB5BD23E5E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476E-97DF-458D-A213-8E224A7C6061}">
  <dimension ref="B1:F356"/>
  <sheetViews>
    <sheetView workbookViewId="0">
      <pane ySplit="2" topLeftCell="A3" activePane="bottomLeft" state="frozen"/>
      <selection pane="bottomLeft" activeCell="K8" sqref="K8"/>
    </sheetView>
  </sheetViews>
  <sheetFormatPr defaultRowHeight="15.75" x14ac:dyDescent="0.3"/>
  <cols>
    <col min="1" max="1" width="8.85546875" style="3"/>
    <col min="2" max="2" width="9.140625" style="3"/>
    <col min="3" max="3" width="27.28515625" style="3" customWidth="1"/>
    <col min="4" max="6" width="21.5703125" style="3" customWidth="1"/>
    <col min="7" max="250" width="9.140625" style="3"/>
    <col min="251" max="251" width="27.28515625" style="3" customWidth="1"/>
    <col min="252" max="252" width="23.42578125" style="3" customWidth="1"/>
    <col min="253" max="253" width="13.85546875" style="3" customWidth="1"/>
    <col min="254" max="255" width="22.7109375" style="3" customWidth="1"/>
    <col min="256" max="256" width="9.140625" style="3"/>
    <col min="257" max="257" width="11.42578125" style="3" customWidth="1"/>
    <col min="258" max="259" width="9.140625" style="3"/>
    <col min="260" max="260" width="10.28515625" style="3" customWidth="1"/>
    <col min="261" max="506" width="9.140625" style="3"/>
    <col min="507" max="507" width="27.28515625" style="3" customWidth="1"/>
    <col min="508" max="508" width="23.42578125" style="3" customWidth="1"/>
    <col min="509" max="509" width="13.85546875" style="3" customWidth="1"/>
    <col min="510" max="511" width="22.7109375" style="3" customWidth="1"/>
    <col min="512" max="512" width="9.140625" style="3"/>
    <col min="513" max="513" width="11.42578125" style="3" customWidth="1"/>
    <col min="514" max="515" width="9.140625" style="3"/>
    <col min="516" max="516" width="10.28515625" style="3" customWidth="1"/>
    <col min="517" max="762" width="9.140625" style="3"/>
    <col min="763" max="763" width="27.28515625" style="3" customWidth="1"/>
    <col min="764" max="764" width="23.42578125" style="3" customWidth="1"/>
    <col min="765" max="765" width="13.85546875" style="3" customWidth="1"/>
    <col min="766" max="767" width="22.7109375" style="3" customWidth="1"/>
    <col min="768" max="768" width="9.140625" style="3"/>
    <col min="769" max="769" width="11.42578125" style="3" customWidth="1"/>
    <col min="770" max="771" width="9.140625" style="3"/>
    <col min="772" max="772" width="10.28515625" style="3" customWidth="1"/>
    <col min="773" max="1018" width="9.140625" style="3"/>
    <col min="1019" max="1019" width="27.28515625" style="3" customWidth="1"/>
    <col min="1020" max="1020" width="23.42578125" style="3" customWidth="1"/>
    <col min="1021" max="1021" width="13.85546875" style="3" customWidth="1"/>
    <col min="1022" max="1023" width="22.7109375" style="3" customWidth="1"/>
    <col min="1024" max="1024" width="9.140625" style="3"/>
    <col min="1025" max="1025" width="11.42578125" style="3" customWidth="1"/>
    <col min="1026" max="1027" width="9.140625" style="3"/>
    <col min="1028" max="1028" width="10.28515625" style="3" customWidth="1"/>
    <col min="1029" max="1274" width="9.140625" style="3"/>
    <col min="1275" max="1275" width="27.28515625" style="3" customWidth="1"/>
    <col min="1276" max="1276" width="23.42578125" style="3" customWidth="1"/>
    <col min="1277" max="1277" width="13.85546875" style="3" customWidth="1"/>
    <col min="1278" max="1279" width="22.7109375" style="3" customWidth="1"/>
    <col min="1280" max="1280" width="9.140625" style="3"/>
    <col min="1281" max="1281" width="11.42578125" style="3" customWidth="1"/>
    <col min="1282" max="1283" width="9.140625" style="3"/>
    <col min="1284" max="1284" width="10.28515625" style="3" customWidth="1"/>
    <col min="1285" max="1530" width="9.140625" style="3"/>
    <col min="1531" max="1531" width="27.28515625" style="3" customWidth="1"/>
    <col min="1532" max="1532" width="23.42578125" style="3" customWidth="1"/>
    <col min="1533" max="1533" width="13.85546875" style="3" customWidth="1"/>
    <col min="1534" max="1535" width="22.7109375" style="3" customWidth="1"/>
    <col min="1536" max="1536" width="9.140625" style="3"/>
    <col min="1537" max="1537" width="11.42578125" style="3" customWidth="1"/>
    <col min="1538" max="1539" width="9.140625" style="3"/>
    <col min="1540" max="1540" width="10.28515625" style="3" customWidth="1"/>
    <col min="1541" max="1786" width="9.140625" style="3"/>
    <col min="1787" max="1787" width="27.28515625" style="3" customWidth="1"/>
    <col min="1788" max="1788" width="23.42578125" style="3" customWidth="1"/>
    <col min="1789" max="1789" width="13.85546875" style="3" customWidth="1"/>
    <col min="1790" max="1791" width="22.7109375" style="3" customWidth="1"/>
    <col min="1792" max="1792" width="9.140625" style="3"/>
    <col min="1793" max="1793" width="11.42578125" style="3" customWidth="1"/>
    <col min="1794" max="1795" width="9.140625" style="3"/>
    <col min="1796" max="1796" width="10.28515625" style="3" customWidth="1"/>
    <col min="1797" max="2042" width="9.140625" style="3"/>
    <col min="2043" max="2043" width="27.28515625" style="3" customWidth="1"/>
    <col min="2044" max="2044" width="23.42578125" style="3" customWidth="1"/>
    <col min="2045" max="2045" width="13.85546875" style="3" customWidth="1"/>
    <col min="2046" max="2047" width="22.7109375" style="3" customWidth="1"/>
    <col min="2048" max="2048" width="9.140625" style="3"/>
    <col min="2049" max="2049" width="11.42578125" style="3" customWidth="1"/>
    <col min="2050" max="2051" width="9.140625" style="3"/>
    <col min="2052" max="2052" width="10.28515625" style="3" customWidth="1"/>
    <col min="2053" max="2298" width="9.140625" style="3"/>
    <col min="2299" max="2299" width="27.28515625" style="3" customWidth="1"/>
    <col min="2300" max="2300" width="23.42578125" style="3" customWidth="1"/>
    <col min="2301" max="2301" width="13.85546875" style="3" customWidth="1"/>
    <col min="2302" max="2303" width="22.7109375" style="3" customWidth="1"/>
    <col min="2304" max="2304" width="9.140625" style="3"/>
    <col min="2305" max="2305" width="11.42578125" style="3" customWidth="1"/>
    <col min="2306" max="2307" width="9.140625" style="3"/>
    <col min="2308" max="2308" width="10.28515625" style="3" customWidth="1"/>
    <col min="2309" max="2554" width="9.140625" style="3"/>
    <col min="2555" max="2555" width="27.28515625" style="3" customWidth="1"/>
    <col min="2556" max="2556" width="23.42578125" style="3" customWidth="1"/>
    <col min="2557" max="2557" width="13.85546875" style="3" customWidth="1"/>
    <col min="2558" max="2559" width="22.7109375" style="3" customWidth="1"/>
    <col min="2560" max="2560" width="9.140625" style="3"/>
    <col min="2561" max="2561" width="11.42578125" style="3" customWidth="1"/>
    <col min="2562" max="2563" width="9.140625" style="3"/>
    <col min="2564" max="2564" width="10.28515625" style="3" customWidth="1"/>
    <col min="2565" max="2810" width="9.140625" style="3"/>
    <col min="2811" max="2811" width="27.28515625" style="3" customWidth="1"/>
    <col min="2812" max="2812" width="23.42578125" style="3" customWidth="1"/>
    <col min="2813" max="2813" width="13.85546875" style="3" customWidth="1"/>
    <col min="2814" max="2815" width="22.7109375" style="3" customWidth="1"/>
    <col min="2816" max="2816" width="9.140625" style="3"/>
    <col min="2817" max="2817" width="11.42578125" style="3" customWidth="1"/>
    <col min="2818" max="2819" width="9.140625" style="3"/>
    <col min="2820" max="2820" width="10.28515625" style="3" customWidth="1"/>
    <col min="2821" max="3066" width="9.140625" style="3"/>
    <col min="3067" max="3067" width="27.28515625" style="3" customWidth="1"/>
    <col min="3068" max="3068" width="23.42578125" style="3" customWidth="1"/>
    <col min="3069" max="3069" width="13.85546875" style="3" customWidth="1"/>
    <col min="3070" max="3071" width="22.7109375" style="3" customWidth="1"/>
    <col min="3072" max="3072" width="9.140625" style="3"/>
    <col min="3073" max="3073" width="11.42578125" style="3" customWidth="1"/>
    <col min="3074" max="3075" width="9.140625" style="3"/>
    <col min="3076" max="3076" width="10.28515625" style="3" customWidth="1"/>
    <col min="3077" max="3322" width="9.140625" style="3"/>
    <col min="3323" max="3323" width="27.28515625" style="3" customWidth="1"/>
    <col min="3324" max="3324" width="23.42578125" style="3" customWidth="1"/>
    <col min="3325" max="3325" width="13.85546875" style="3" customWidth="1"/>
    <col min="3326" max="3327" width="22.7109375" style="3" customWidth="1"/>
    <col min="3328" max="3328" width="9.140625" style="3"/>
    <col min="3329" max="3329" width="11.42578125" style="3" customWidth="1"/>
    <col min="3330" max="3331" width="9.140625" style="3"/>
    <col min="3332" max="3332" width="10.28515625" style="3" customWidth="1"/>
    <col min="3333" max="3578" width="9.140625" style="3"/>
    <col min="3579" max="3579" width="27.28515625" style="3" customWidth="1"/>
    <col min="3580" max="3580" width="23.42578125" style="3" customWidth="1"/>
    <col min="3581" max="3581" width="13.85546875" style="3" customWidth="1"/>
    <col min="3582" max="3583" width="22.7109375" style="3" customWidth="1"/>
    <col min="3584" max="3584" width="9.140625" style="3"/>
    <col min="3585" max="3585" width="11.42578125" style="3" customWidth="1"/>
    <col min="3586" max="3587" width="9.140625" style="3"/>
    <col min="3588" max="3588" width="10.28515625" style="3" customWidth="1"/>
    <col min="3589" max="3834" width="9.140625" style="3"/>
    <col min="3835" max="3835" width="27.28515625" style="3" customWidth="1"/>
    <col min="3836" max="3836" width="23.42578125" style="3" customWidth="1"/>
    <col min="3837" max="3837" width="13.85546875" style="3" customWidth="1"/>
    <col min="3838" max="3839" width="22.7109375" style="3" customWidth="1"/>
    <col min="3840" max="3840" width="9.140625" style="3"/>
    <col min="3841" max="3841" width="11.42578125" style="3" customWidth="1"/>
    <col min="3842" max="3843" width="9.140625" style="3"/>
    <col min="3844" max="3844" width="10.28515625" style="3" customWidth="1"/>
    <col min="3845" max="4090" width="9.140625" style="3"/>
    <col min="4091" max="4091" width="27.28515625" style="3" customWidth="1"/>
    <col min="4092" max="4092" width="23.42578125" style="3" customWidth="1"/>
    <col min="4093" max="4093" width="13.85546875" style="3" customWidth="1"/>
    <col min="4094" max="4095" width="22.7109375" style="3" customWidth="1"/>
    <col min="4096" max="4096" width="9.140625" style="3"/>
    <col min="4097" max="4097" width="11.42578125" style="3" customWidth="1"/>
    <col min="4098" max="4099" width="9.140625" style="3"/>
    <col min="4100" max="4100" width="10.28515625" style="3" customWidth="1"/>
    <col min="4101" max="4346" width="9.140625" style="3"/>
    <col min="4347" max="4347" width="27.28515625" style="3" customWidth="1"/>
    <col min="4348" max="4348" width="23.42578125" style="3" customWidth="1"/>
    <col min="4349" max="4349" width="13.85546875" style="3" customWidth="1"/>
    <col min="4350" max="4351" width="22.7109375" style="3" customWidth="1"/>
    <col min="4352" max="4352" width="9.140625" style="3"/>
    <col min="4353" max="4353" width="11.42578125" style="3" customWidth="1"/>
    <col min="4354" max="4355" width="9.140625" style="3"/>
    <col min="4356" max="4356" width="10.28515625" style="3" customWidth="1"/>
    <col min="4357" max="4602" width="9.140625" style="3"/>
    <col min="4603" max="4603" width="27.28515625" style="3" customWidth="1"/>
    <col min="4604" max="4604" width="23.42578125" style="3" customWidth="1"/>
    <col min="4605" max="4605" width="13.85546875" style="3" customWidth="1"/>
    <col min="4606" max="4607" width="22.7109375" style="3" customWidth="1"/>
    <col min="4608" max="4608" width="9.140625" style="3"/>
    <col min="4609" max="4609" width="11.42578125" style="3" customWidth="1"/>
    <col min="4610" max="4611" width="9.140625" style="3"/>
    <col min="4612" max="4612" width="10.28515625" style="3" customWidth="1"/>
    <col min="4613" max="4858" width="9.140625" style="3"/>
    <col min="4859" max="4859" width="27.28515625" style="3" customWidth="1"/>
    <col min="4860" max="4860" width="23.42578125" style="3" customWidth="1"/>
    <col min="4861" max="4861" width="13.85546875" style="3" customWidth="1"/>
    <col min="4862" max="4863" width="22.7109375" style="3" customWidth="1"/>
    <col min="4864" max="4864" width="9.140625" style="3"/>
    <col min="4865" max="4865" width="11.42578125" style="3" customWidth="1"/>
    <col min="4866" max="4867" width="9.140625" style="3"/>
    <col min="4868" max="4868" width="10.28515625" style="3" customWidth="1"/>
    <col min="4869" max="5114" width="9.140625" style="3"/>
    <col min="5115" max="5115" width="27.28515625" style="3" customWidth="1"/>
    <col min="5116" max="5116" width="23.42578125" style="3" customWidth="1"/>
    <col min="5117" max="5117" width="13.85546875" style="3" customWidth="1"/>
    <col min="5118" max="5119" width="22.7109375" style="3" customWidth="1"/>
    <col min="5120" max="5120" width="9.140625" style="3"/>
    <col min="5121" max="5121" width="11.42578125" style="3" customWidth="1"/>
    <col min="5122" max="5123" width="9.140625" style="3"/>
    <col min="5124" max="5124" width="10.28515625" style="3" customWidth="1"/>
    <col min="5125" max="5370" width="9.140625" style="3"/>
    <col min="5371" max="5371" width="27.28515625" style="3" customWidth="1"/>
    <col min="5372" max="5372" width="23.42578125" style="3" customWidth="1"/>
    <col min="5373" max="5373" width="13.85546875" style="3" customWidth="1"/>
    <col min="5374" max="5375" width="22.7109375" style="3" customWidth="1"/>
    <col min="5376" max="5376" width="9.140625" style="3"/>
    <col min="5377" max="5377" width="11.42578125" style="3" customWidth="1"/>
    <col min="5378" max="5379" width="9.140625" style="3"/>
    <col min="5380" max="5380" width="10.28515625" style="3" customWidth="1"/>
    <col min="5381" max="5626" width="9.140625" style="3"/>
    <col min="5627" max="5627" width="27.28515625" style="3" customWidth="1"/>
    <col min="5628" max="5628" width="23.42578125" style="3" customWidth="1"/>
    <col min="5629" max="5629" width="13.85546875" style="3" customWidth="1"/>
    <col min="5630" max="5631" width="22.7109375" style="3" customWidth="1"/>
    <col min="5632" max="5632" width="9.140625" style="3"/>
    <col min="5633" max="5633" width="11.42578125" style="3" customWidth="1"/>
    <col min="5634" max="5635" width="9.140625" style="3"/>
    <col min="5636" max="5636" width="10.28515625" style="3" customWidth="1"/>
    <col min="5637" max="5882" width="9.140625" style="3"/>
    <col min="5883" max="5883" width="27.28515625" style="3" customWidth="1"/>
    <col min="5884" max="5884" width="23.42578125" style="3" customWidth="1"/>
    <col min="5885" max="5885" width="13.85546875" style="3" customWidth="1"/>
    <col min="5886" max="5887" width="22.7109375" style="3" customWidth="1"/>
    <col min="5888" max="5888" width="9.140625" style="3"/>
    <col min="5889" max="5889" width="11.42578125" style="3" customWidth="1"/>
    <col min="5890" max="5891" width="9.140625" style="3"/>
    <col min="5892" max="5892" width="10.28515625" style="3" customWidth="1"/>
    <col min="5893" max="6138" width="9.140625" style="3"/>
    <col min="6139" max="6139" width="27.28515625" style="3" customWidth="1"/>
    <col min="6140" max="6140" width="23.42578125" style="3" customWidth="1"/>
    <col min="6141" max="6141" width="13.85546875" style="3" customWidth="1"/>
    <col min="6142" max="6143" width="22.7109375" style="3" customWidth="1"/>
    <col min="6144" max="6144" width="9.140625" style="3"/>
    <col min="6145" max="6145" width="11.42578125" style="3" customWidth="1"/>
    <col min="6146" max="6147" width="9.140625" style="3"/>
    <col min="6148" max="6148" width="10.28515625" style="3" customWidth="1"/>
    <col min="6149" max="6394" width="9.140625" style="3"/>
    <col min="6395" max="6395" width="27.28515625" style="3" customWidth="1"/>
    <col min="6396" max="6396" width="23.42578125" style="3" customWidth="1"/>
    <col min="6397" max="6397" width="13.85546875" style="3" customWidth="1"/>
    <col min="6398" max="6399" width="22.7109375" style="3" customWidth="1"/>
    <col min="6400" max="6400" width="9.140625" style="3"/>
    <col min="6401" max="6401" width="11.42578125" style="3" customWidth="1"/>
    <col min="6402" max="6403" width="9.140625" style="3"/>
    <col min="6404" max="6404" width="10.28515625" style="3" customWidth="1"/>
    <col min="6405" max="6650" width="9.140625" style="3"/>
    <col min="6651" max="6651" width="27.28515625" style="3" customWidth="1"/>
    <col min="6652" max="6652" width="23.42578125" style="3" customWidth="1"/>
    <col min="6653" max="6653" width="13.85546875" style="3" customWidth="1"/>
    <col min="6654" max="6655" width="22.7109375" style="3" customWidth="1"/>
    <col min="6656" max="6656" width="9.140625" style="3"/>
    <col min="6657" max="6657" width="11.42578125" style="3" customWidth="1"/>
    <col min="6658" max="6659" width="9.140625" style="3"/>
    <col min="6660" max="6660" width="10.28515625" style="3" customWidth="1"/>
    <col min="6661" max="6906" width="9.140625" style="3"/>
    <col min="6907" max="6907" width="27.28515625" style="3" customWidth="1"/>
    <col min="6908" max="6908" width="23.42578125" style="3" customWidth="1"/>
    <col min="6909" max="6909" width="13.85546875" style="3" customWidth="1"/>
    <col min="6910" max="6911" width="22.7109375" style="3" customWidth="1"/>
    <col min="6912" max="6912" width="9.140625" style="3"/>
    <col min="6913" max="6913" width="11.42578125" style="3" customWidth="1"/>
    <col min="6914" max="6915" width="9.140625" style="3"/>
    <col min="6916" max="6916" width="10.28515625" style="3" customWidth="1"/>
    <col min="6917" max="7162" width="9.140625" style="3"/>
    <col min="7163" max="7163" width="27.28515625" style="3" customWidth="1"/>
    <col min="7164" max="7164" width="23.42578125" style="3" customWidth="1"/>
    <col min="7165" max="7165" width="13.85546875" style="3" customWidth="1"/>
    <col min="7166" max="7167" width="22.7109375" style="3" customWidth="1"/>
    <col min="7168" max="7168" width="9.140625" style="3"/>
    <col min="7169" max="7169" width="11.42578125" style="3" customWidth="1"/>
    <col min="7170" max="7171" width="9.140625" style="3"/>
    <col min="7172" max="7172" width="10.28515625" style="3" customWidth="1"/>
    <col min="7173" max="7418" width="9.140625" style="3"/>
    <col min="7419" max="7419" width="27.28515625" style="3" customWidth="1"/>
    <col min="7420" max="7420" width="23.42578125" style="3" customWidth="1"/>
    <col min="7421" max="7421" width="13.85546875" style="3" customWidth="1"/>
    <col min="7422" max="7423" width="22.7109375" style="3" customWidth="1"/>
    <col min="7424" max="7424" width="9.140625" style="3"/>
    <col min="7425" max="7425" width="11.42578125" style="3" customWidth="1"/>
    <col min="7426" max="7427" width="9.140625" style="3"/>
    <col min="7428" max="7428" width="10.28515625" style="3" customWidth="1"/>
    <col min="7429" max="7674" width="9.140625" style="3"/>
    <col min="7675" max="7675" width="27.28515625" style="3" customWidth="1"/>
    <col min="7676" max="7676" width="23.42578125" style="3" customWidth="1"/>
    <col min="7677" max="7677" width="13.85546875" style="3" customWidth="1"/>
    <col min="7678" max="7679" width="22.7109375" style="3" customWidth="1"/>
    <col min="7680" max="7680" width="9.140625" style="3"/>
    <col min="7681" max="7681" width="11.42578125" style="3" customWidth="1"/>
    <col min="7682" max="7683" width="9.140625" style="3"/>
    <col min="7684" max="7684" width="10.28515625" style="3" customWidth="1"/>
    <col min="7685" max="7930" width="9.140625" style="3"/>
    <col min="7931" max="7931" width="27.28515625" style="3" customWidth="1"/>
    <col min="7932" max="7932" width="23.42578125" style="3" customWidth="1"/>
    <col min="7933" max="7933" width="13.85546875" style="3" customWidth="1"/>
    <col min="7934" max="7935" width="22.7109375" style="3" customWidth="1"/>
    <col min="7936" max="7936" width="9.140625" style="3"/>
    <col min="7937" max="7937" width="11.42578125" style="3" customWidth="1"/>
    <col min="7938" max="7939" width="9.140625" style="3"/>
    <col min="7940" max="7940" width="10.28515625" style="3" customWidth="1"/>
    <col min="7941" max="8186" width="9.140625" style="3"/>
    <col min="8187" max="8187" width="27.28515625" style="3" customWidth="1"/>
    <col min="8188" max="8188" width="23.42578125" style="3" customWidth="1"/>
    <col min="8189" max="8189" width="13.85546875" style="3" customWidth="1"/>
    <col min="8190" max="8191" width="22.7109375" style="3" customWidth="1"/>
    <col min="8192" max="8192" width="9.140625" style="3"/>
    <col min="8193" max="8193" width="11.42578125" style="3" customWidth="1"/>
    <col min="8194" max="8195" width="9.140625" style="3"/>
    <col min="8196" max="8196" width="10.28515625" style="3" customWidth="1"/>
    <col min="8197" max="8442" width="9.140625" style="3"/>
    <col min="8443" max="8443" width="27.28515625" style="3" customWidth="1"/>
    <col min="8444" max="8444" width="23.42578125" style="3" customWidth="1"/>
    <col min="8445" max="8445" width="13.85546875" style="3" customWidth="1"/>
    <col min="8446" max="8447" width="22.7109375" style="3" customWidth="1"/>
    <col min="8448" max="8448" width="9.140625" style="3"/>
    <col min="8449" max="8449" width="11.42578125" style="3" customWidth="1"/>
    <col min="8450" max="8451" width="9.140625" style="3"/>
    <col min="8452" max="8452" width="10.28515625" style="3" customWidth="1"/>
    <col min="8453" max="8698" width="9.140625" style="3"/>
    <col min="8699" max="8699" width="27.28515625" style="3" customWidth="1"/>
    <col min="8700" max="8700" width="23.42578125" style="3" customWidth="1"/>
    <col min="8701" max="8701" width="13.85546875" style="3" customWidth="1"/>
    <col min="8702" max="8703" width="22.7109375" style="3" customWidth="1"/>
    <col min="8704" max="8704" width="9.140625" style="3"/>
    <col min="8705" max="8705" width="11.42578125" style="3" customWidth="1"/>
    <col min="8706" max="8707" width="9.140625" style="3"/>
    <col min="8708" max="8708" width="10.28515625" style="3" customWidth="1"/>
    <col min="8709" max="8954" width="9.140625" style="3"/>
    <col min="8955" max="8955" width="27.28515625" style="3" customWidth="1"/>
    <col min="8956" max="8956" width="23.42578125" style="3" customWidth="1"/>
    <col min="8957" max="8957" width="13.85546875" style="3" customWidth="1"/>
    <col min="8958" max="8959" width="22.7109375" style="3" customWidth="1"/>
    <col min="8960" max="8960" width="9.140625" style="3"/>
    <col min="8961" max="8961" width="11.42578125" style="3" customWidth="1"/>
    <col min="8962" max="8963" width="9.140625" style="3"/>
    <col min="8964" max="8964" width="10.28515625" style="3" customWidth="1"/>
    <col min="8965" max="9210" width="9.140625" style="3"/>
    <col min="9211" max="9211" width="27.28515625" style="3" customWidth="1"/>
    <col min="9212" max="9212" width="23.42578125" style="3" customWidth="1"/>
    <col min="9213" max="9213" width="13.85546875" style="3" customWidth="1"/>
    <col min="9214" max="9215" width="22.7109375" style="3" customWidth="1"/>
    <col min="9216" max="9216" width="9.140625" style="3"/>
    <col min="9217" max="9217" width="11.42578125" style="3" customWidth="1"/>
    <col min="9218" max="9219" width="9.140625" style="3"/>
    <col min="9220" max="9220" width="10.28515625" style="3" customWidth="1"/>
    <col min="9221" max="9466" width="9.140625" style="3"/>
    <col min="9467" max="9467" width="27.28515625" style="3" customWidth="1"/>
    <col min="9468" max="9468" width="23.42578125" style="3" customWidth="1"/>
    <col min="9469" max="9469" width="13.85546875" style="3" customWidth="1"/>
    <col min="9470" max="9471" width="22.7109375" style="3" customWidth="1"/>
    <col min="9472" max="9472" width="9.140625" style="3"/>
    <col min="9473" max="9473" width="11.42578125" style="3" customWidth="1"/>
    <col min="9474" max="9475" width="9.140625" style="3"/>
    <col min="9476" max="9476" width="10.28515625" style="3" customWidth="1"/>
    <col min="9477" max="9722" width="9.140625" style="3"/>
    <col min="9723" max="9723" width="27.28515625" style="3" customWidth="1"/>
    <col min="9724" max="9724" width="23.42578125" style="3" customWidth="1"/>
    <col min="9725" max="9725" width="13.85546875" style="3" customWidth="1"/>
    <col min="9726" max="9727" width="22.7109375" style="3" customWidth="1"/>
    <col min="9728" max="9728" width="9.140625" style="3"/>
    <col min="9729" max="9729" width="11.42578125" style="3" customWidth="1"/>
    <col min="9730" max="9731" width="9.140625" style="3"/>
    <col min="9732" max="9732" width="10.28515625" style="3" customWidth="1"/>
    <col min="9733" max="9978" width="9.140625" style="3"/>
    <col min="9979" max="9979" width="27.28515625" style="3" customWidth="1"/>
    <col min="9980" max="9980" width="23.42578125" style="3" customWidth="1"/>
    <col min="9981" max="9981" width="13.85546875" style="3" customWidth="1"/>
    <col min="9982" max="9983" width="22.7109375" style="3" customWidth="1"/>
    <col min="9984" max="9984" width="9.140625" style="3"/>
    <col min="9985" max="9985" width="11.42578125" style="3" customWidth="1"/>
    <col min="9986" max="9987" width="9.140625" style="3"/>
    <col min="9988" max="9988" width="10.28515625" style="3" customWidth="1"/>
    <col min="9989" max="10234" width="9.140625" style="3"/>
    <col min="10235" max="10235" width="27.28515625" style="3" customWidth="1"/>
    <col min="10236" max="10236" width="23.42578125" style="3" customWidth="1"/>
    <col min="10237" max="10237" width="13.85546875" style="3" customWidth="1"/>
    <col min="10238" max="10239" width="22.7109375" style="3" customWidth="1"/>
    <col min="10240" max="10240" width="9.140625" style="3"/>
    <col min="10241" max="10241" width="11.42578125" style="3" customWidth="1"/>
    <col min="10242" max="10243" width="9.140625" style="3"/>
    <col min="10244" max="10244" width="10.28515625" style="3" customWidth="1"/>
    <col min="10245" max="10490" width="9.140625" style="3"/>
    <col min="10491" max="10491" width="27.28515625" style="3" customWidth="1"/>
    <col min="10492" max="10492" width="23.42578125" style="3" customWidth="1"/>
    <col min="10493" max="10493" width="13.85546875" style="3" customWidth="1"/>
    <col min="10494" max="10495" width="22.7109375" style="3" customWidth="1"/>
    <col min="10496" max="10496" width="9.140625" style="3"/>
    <col min="10497" max="10497" width="11.42578125" style="3" customWidth="1"/>
    <col min="10498" max="10499" width="9.140625" style="3"/>
    <col min="10500" max="10500" width="10.28515625" style="3" customWidth="1"/>
    <col min="10501" max="10746" width="9.140625" style="3"/>
    <col min="10747" max="10747" width="27.28515625" style="3" customWidth="1"/>
    <col min="10748" max="10748" width="23.42578125" style="3" customWidth="1"/>
    <col min="10749" max="10749" width="13.85546875" style="3" customWidth="1"/>
    <col min="10750" max="10751" width="22.7109375" style="3" customWidth="1"/>
    <col min="10752" max="10752" width="9.140625" style="3"/>
    <col min="10753" max="10753" width="11.42578125" style="3" customWidth="1"/>
    <col min="10754" max="10755" width="9.140625" style="3"/>
    <col min="10756" max="10756" width="10.28515625" style="3" customWidth="1"/>
    <col min="10757" max="11002" width="9.140625" style="3"/>
    <col min="11003" max="11003" width="27.28515625" style="3" customWidth="1"/>
    <col min="11004" max="11004" width="23.42578125" style="3" customWidth="1"/>
    <col min="11005" max="11005" width="13.85546875" style="3" customWidth="1"/>
    <col min="11006" max="11007" width="22.7109375" style="3" customWidth="1"/>
    <col min="11008" max="11008" width="9.140625" style="3"/>
    <col min="11009" max="11009" width="11.42578125" style="3" customWidth="1"/>
    <col min="11010" max="11011" width="9.140625" style="3"/>
    <col min="11012" max="11012" width="10.28515625" style="3" customWidth="1"/>
    <col min="11013" max="11258" width="9.140625" style="3"/>
    <col min="11259" max="11259" width="27.28515625" style="3" customWidth="1"/>
    <col min="11260" max="11260" width="23.42578125" style="3" customWidth="1"/>
    <col min="11261" max="11261" width="13.85546875" style="3" customWidth="1"/>
    <col min="11262" max="11263" width="22.7109375" style="3" customWidth="1"/>
    <col min="11264" max="11264" width="9.140625" style="3"/>
    <col min="11265" max="11265" width="11.42578125" style="3" customWidth="1"/>
    <col min="11266" max="11267" width="9.140625" style="3"/>
    <col min="11268" max="11268" width="10.28515625" style="3" customWidth="1"/>
    <col min="11269" max="11514" width="9.140625" style="3"/>
    <col min="11515" max="11515" width="27.28515625" style="3" customWidth="1"/>
    <col min="11516" max="11516" width="23.42578125" style="3" customWidth="1"/>
    <col min="11517" max="11517" width="13.85546875" style="3" customWidth="1"/>
    <col min="11518" max="11519" width="22.7109375" style="3" customWidth="1"/>
    <col min="11520" max="11520" width="9.140625" style="3"/>
    <col min="11521" max="11521" width="11.42578125" style="3" customWidth="1"/>
    <col min="11522" max="11523" width="9.140625" style="3"/>
    <col min="11524" max="11524" width="10.28515625" style="3" customWidth="1"/>
    <col min="11525" max="11770" width="9.140625" style="3"/>
    <col min="11771" max="11771" width="27.28515625" style="3" customWidth="1"/>
    <col min="11772" max="11772" width="23.42578125" style="3" customWidth="1"/>
    <col min="11773" max="11773" width="13.85546875" style="3" customWidth="1"/>
    <col min="11774" max="11775" width="22.7109375" style="3" customWidth="1"/>
    <col min="11776" max="11776" width="9.140625" style="3"/>
    <col min="11777" max="11777" width="11.42578125" style="3" customWidth="1"/>
    <col min="11778" max="11779" width="9.140625" style="3"/>
    <col min="11780" max="11780" width="10.28515625" style="3" customWidth="1"/>
    <col min="11781" max="12026" width="9.140625" style="3"/>
    <col min="12027" max="12027" width="27.28515625" style="3" customWidth="1"/>
    <col min="12028" max="12028" width="23.42578125" style="3" customWidth="1"/>
    <col min="12029" max="12029" width="13.85546875" style="3" customWidth="1"/>
    <col min="12030" max="12031" width="22.7109375" style="3" customWidth="1"/>
    <col min="12032" max="12032" width="9.140625" style="3"/>
    <col min="12033" max="12033" width="11.42578125" style="3" customWidth="1"/>
    <col min="12034" max="12035" width="9.140625" style="3"/>
    <col min="12036" max="12036" width="10.28515625" style="3" customWidth="1"/>
    <col min="12037" max="12282" width="9.140625" style="3"/>
    <col min="12283" max="12283" width="27.28515625" style="3" customWidth="1"/>
    <col min="12284" max="12284" width="23.42578125" style="3" customWidth="1"/>
    <col min="12285" max="12285" width="13.85546875" style="3" customWidth="1"/>
    <col min="12286" max="12287" width="22.7109375" style="3" customWidth="1"/>
    <col min="12288" max="12288" width="9.140625" style="3"/>
    <col min="12289" max="12289" width="11.42578125" style="3" customWidth="1"/>
    <col min="12290" max="12291" width="9.140625" style="3"/>
    <col min="12292" max="12292" width="10.28515625" style="3" customWidth="1"/>
    <col min="12293" max="12538" width="9.140625" style="3"/>
    <col min="12539" max="12539" width="27.28515625" style="3" customWidth="1"/>
    <col min="12540" max="12540" width="23.42578125" style="3" customWidth="1"/>
    <col min="12541" max="12541" width="13.85546875" style="3" customWidth="1"/>
    <col min="12542" max="12543" width="22.7109375" style="3" customWidth="1"/>
    <col min="12544" max="12544" width="9.140625" style="3"/>
    <col min="12545" max="12545" width="11.42578125" style="3" customWidth="1"/>
    <col min="12546" max="12547" width="9.140625" style="3"/>
    <col min="12548" max="12548" width="10.28515625" style="3" customWidth="1"/>
    <col min="12549" max="12794" width="9.140625" style="3"/>
    <col min="12795" max="12795" width="27.28515625" style="3" customWidth="1"/>
    <col min="12796" max="12796" width="23.42578125" style="3" customWidth="1"/>
    <col min="12797" max="12797" width="13.85546875" style="3" customWidth="1"/>
    <col min="12798" max="12799" width="22.7109375" style="3" customWidth="1"/>
    <col min="12800" max="12800" width="9.140625" style="3"/>
    <col min="12801" max="12801" width="11.42578125" style="3" customWidth="1"/>
    <col min="12802" max="12803" width="9.140625" style="3"/>
    <col min="12804" max="12804" width="10.28515625" style="3" customWidth="1"/>
    <col min="12805" max="13050" width="9.140625" style="3"/>
    <col min="13051" max="13051" width="27.28515625" style="3" customWidth="1"/>
    <col min="13052" max="13052" width="23.42578125" style="3" customWidth="1"/>
    <col min="13053" max="13053" width="13.85546875" style="3" customWidth="1"/>
    <col min="13054" max="13055" width="22.7109375" style="3" customWidth="1"/>
    <col min="13056" max="13056" width="9.140625" style="3"/>
    <col min="13057" max="13057" width="11.42578125" style="3" customWidth="1"/>
    <col min="13058" max="13059" width="9.140625" style="3"/>
    <col min="13060" max="13060" width="10.28515625" style="3" customWidth="1"/>
    <col min="13061" max="13306" width="9.140625" style="3"/>
    <col min="13307" max="13307" width="27.28515625" style="3" customWidth="1"/>
    <col min="13308" max="13308" width="23.42578125" style="3" customWidth="1"/>
    <col min="13309" max="13309" width="13.85546875" style="3" customWidth="1"/>
    <col min="13310" max="13311" width="22.7109375" style="3" customWidth="1"/>
    <col min="13312" max="13312" width="9.140625" style="3"/>
    <col min="13313" max="13313" width="11.42578125" style="3" customWidth="1"/>
    <col min="13314" max="13315" width="9.140625" style="3"/>
    <col min="13316" max="13316" width="10.28515625" style="3" customWidth="1"/>
    <col min="13317" max="13562" width="9.140625" style="3"/>
    <col min="13563" max="13563" width="27.28515625" style="3" customWidth="1"/>
    <col min="13564" max="13564" width="23.42578125" style="3" customWidth="1"/>
    <col min="13565" max="13565" width="13.85546875" style="3" customWidth="1"/>
    <col min="13566" max="13567" width="22.7109375" style="3" customWidth="1"/>
    <col min="13568" max="13568" width="9.140625" style="3"/>
    <col min="13569" max="13569" width="11.42578125" style="3" customWidth="1"/>
    <col min="13570" max="13571" width="9.140625" style="3"/>
    <col min="13572" max="13572" width="10.28515625" style="3" customWidth="1"/>
    <col min="13573" max="13818" width="9.140625" style="3"/>
    <col min="13819" max="13819" width="27.28515625" style="3" customWidth="1"/>
    <col min="13820" max="13820" width="23.42578125" style="3" customWidth="1"/>
    <col min="13821" max="13821" width="13.85546875" style="3" customWidth="1"/>
    <col min="13822" max="13823" width="22.7109375" style="3" customWidth="1"/>
    <col min="13824" max="13824" width="9.140625" style="3"/>
    <col min="13825" max="13825" width="11.42578125" style="3" customWidth="1"/>
    <col min="13826" max="13827" width="9.140625" style="3"/>
    <col min="13828" max="13828" width="10.28515625" style="3" customWidth="1"/>
    <col min="13829" max="14074" width="9.140625" style="3"/>
    <col min="14075" max="14075" width="27.28515625" style="3" customWidth="1"/>
    <col min="14076" max="14076" width="23.42578125" style="3" customWidth="1"/>
    <col min="14077" max="14077" width="13.85546875" style="3" customWidth="1"/>
    <col min="14078" max="14079" width="22.7109375" style="3" customWidth="1"/>
    <col min="14080" max="14080" width="9.140625" style="3"/>
    <col min="14081" max="14081" width="11.42578125" style="3" customWidth="1"/>
    <col min="14082" max="14083" width="9.140625" style="3"/>
    <col min="14084" max="14084" width="10.28515625" style="3" customWidth="1"/>
    <col min="14085" max="14330" width="9.140625" style="3"/>
    <col min="14331" max="14331" width="27.28515625" style="3" customWidth="1"/>
    <col min="14332" max="14332" width="23.42578125" style="3" customWidth="1"/>
    <col min="14333" max="14333" width="13.85546875" style="3" customWidth="1"/>
    <col min="14334" max="14335" width="22.7109375" style="3" customWidth="1"/>
    <col min="14336" max="14336" width="9.140625" style="3"/>
    <col min="14337" max="14337" width="11.42578125" style="3" customWidth="1"/>
    <col min="14338" max="14339" width="9.140625" style="3"/>
    <col min="14340" max="14340" width="10.28515625" style="3" customWidth="1"/>
    <col min="14341" max="14586" width="9.140625" style="3"/>
    <col min="14587" max="14587" width="27.28515625" style="3" customWidth="1"/>
    <col min="14588" max="14588" width="23.42578125" style="3" customWidth="1"/>
    <col min="14589" max="14589" width="13.85546875" style="3" customWidth="1"/>
    <col min="14590" max="14591" width="22.7109375" style="3" customWidth="1"/>
    <col min="14592" max="14592" width="9.140625" style="3"/>
    <col min="14593" max="14593" width="11.42578125" style="3" customWidth="1"/>
    <col min="14594" max="14595" width="9.140625" style="3"/>
    <col min="14596" max="14596" width="10.28515625" style="3" customWidth="1"/>
    <col min="14597" max="14842" width="9.140625" style="3"/>
    <col min="14843" max="14843" width="27.28515625" style="3" customWidth="1"/>
    <col min="14844" max="14844" width="23.42578125" style="3" customWidth="1"/>
    <col min="14845" max="14845" width="13.85546875" style="3" customWidth="1"/>
    <col min="14846" max="14847" width="22.7109375" style="3" customWidth="1"/>
    <col min="14848" max="14848" width="9.140625" style="3"/>
    <col min="14849" max="14849" width="11.42578125" style="3" customWidth="1"/>
    <col min="14850" max="14851" width="9.140625" style="3"/>
    <col min="14852" max="14852" width="10.28515625" style="3" customWidth="1"/>
    <col min="14853" max="15098" width="9.140625" style="3"/>
    <col min="15099" max="15099" width="27.28515625" style="3" customWidth="1"/>
    <col min="15100" max="15100" width="23.42578125" style="3" customWidth="1"/>
    <col min="15101" max="15101" width="13.85546875" style="3" customWidth="1"/>
    <col min="15102" max="15103" width="22.7109375" style="3" customWidth="1"/>
    <col min="15104" max="15104" width="9.140625" style="3"/>
    <col min="15105" max="15105" width="11.42578125" style="3" customWidth="1"/>
    <col min="15106" max="15107" width="9.140625" style="3"/>
    <col min="15108" max="15108" width="10.28515625" style="3" customWidth="1"/>
    <col min="15109" max="15354" width="9.140625" style="3"/>
    <col min="15355" max="15355" width="27.28515625" style="3" customWidth="1"/>
    <col min="15356" max="15356" width="23.42578125" style="3" customWidth="1"/>
    <col min="15357" max="15357" width="13.85546875" style="3" customWidth="1"/>
    <col min="15358" max="15359" width="22.7109375" style="3" customWidth="1"/>
    <col min="15360" max="15360" width="9.140625" style="3"/>
    <col min="15361" max="15361" width="11.42578125" style="3" customWidth="1"/>
    <col min="15362" max="15363" width="9.140625" style="3"/>
    <col min="15364" max="15364" width="10.28515625" style="3" customWidth="1"/>
    <col min="15365" max="15610" width="9.140625" style="3"/>
    <col min="15611" max="15611" width="27.28515625" style="3" customWidth="1"/>
    <col min="15612" max="15612" width="23.42578125" style="3" customWidth="1"/>
    <col min="15613" max="15613" width="13.85546875" style="3" customWidth="1"/>
    <col min="15614" max="15615" width="22.7109375" style="3" customWidth="1"/>
    <col min="15616" max="15616" width="9.140625" style="3"/>
    <col min="15617" max="15617" width="11.42578125" style="3" customWidth="1"/>
    <col min="15618" max="15619" width="9.140625" style="3"/>
    <col min="15620" max="15620" width="10.28515625" style="3" customWidth="1"/>
    <col min="15621" max="15866" width="9.140625" style="3"/>
    <col min="15867" max="15867" width="27.28515625" style="3" customWidth="1"/>
    <col min="15868" max="15868" width="23.42578125" style="3" customWidth="1"/>
    <col min="15869" max="15869" width="13.85546875" style="3" customWidth="1"/>
    <col min="15870" max="15871" width="22.7109375" style="3" customWidth="1"/>
    <col min="15872" max="15872" width="9.140625" style="3"/>
    <col min="15873" max="15873" width="11.42578125" style="3" customWidth="1"/>
    <col min="15874" max="15875" width="9.140625" style="3"/>
    <col min="15876" max="15876" width="10.28515625" style="3" customWidth="1"/>
    <col min="15877" max="16122" width="9.140625" style="3"/>
    <col min="16123" max="16123" width="27.28515625" style="3" customWidth="1"/>
    <col min="16124" max="16124" width="23.42578125" style="3" customWidth="1"/>
    <col min="16125" max="16125" width="13.85546875" style="3" customWidth="1"/>
    <col min="16126" max="16127" width="22.7109375" style="3" customWidth="1"/>
    <col min="16128" max="16128" width="9.140625" style="3"/>
    <col min="16129" max="16129" width="11.42578125" style="3" customWidth="1"/>
    <col min="16130" max="16131" width="9.140625" style="3"/>
    <col min="16132" max="16132" width="10.28515625" style="3" customWidth="1"/>
    <col min="16133" max="16384" width="9.140625" style="3"/>
  </cols>
  <sheetData>
    <row r="1" spans="2:6" ht="16.5" thickBot="1" x14ac:dyDescent="0.35"/>
    <row r="2" spans="2:6" ht="67.5" x14ac:dyDescent="0.3">
      <c r="B2" s="143" t="s">
        <v>391</v>
      </c>
      <c r="C2" s="80" t="s">
        <v>0</v>
      </c>
      <c r="D2" s="81" t="s">
        <v>367</v>
      </c>
      <c r="E2" s="81" t="s">
        <v>368</v>
      </c>
      <c r="F2" s="82" t="s">
        <v>369</v>
      </c>
    </row>
    <row r="3" spans="2:6" ht="17.25" customHeight="1" x14ac:dyDescent="0.3">
      <c r="B3" s="144"/>
      <c r="C3" s="83"/>
      <c r="D3" s="84">
        <v>2018</v>
      </c>
      <c r="E3" s="84">
        <v>2018</v>
      </c>
      <c r="F3" s="85">
        <v>2018</v>
      </c>
    </row>
    <row r="4" spans="2:6" ht="17.25" customHeight="1" x14ac:dyDescent="0.3">
      <c r="B4" s="145"/>
      <c r="C4" s="83"/>
      <c r="D4" s="86" t="s">
        <v>353</v>
      </c>
      <c r="E4" s="86" t="s">
        <v>349</v>
      </c>
      <c r="F4" s="87" t="s">
        <v>349</v>
      </c>
    </row>
    <row r="5" spans="2:6" ht="17.25" customHeight="1" x14ac:dyDescent="0.3">
      <c r="C5" s="88" t="s">
        <v>3</v>
      </c>
      <c r="D5" s="89">
        <v>26.5</v>
      </c>
      <c r="E5" s="89">
        <v>2.9</v>
      </c>
      <c r="F5" s="90">
        <v>5.9</v>
      </c>
    </row>
    <row r="6" spans="2:6" ht="17.25" customHeight="1" x14ac:dyDescent="0.3">
      <c r="C6" s="88" t="s">
        <v>4</v>
      </c>
      <c r="D6" s="89">
        <v>26.5</v>
      </c>
      <c r="E6" s="89">
        <v>2.9</v>
      </c>
      <c r="F6" s="90">
        <v>5.9</v>
      </c>
    </row>
    <row r="7" spans="2:6" ht="17.25" customHeight="1" x14ac:dyDescent="0.3">
      <c r="C7" s="91" t="s">
        <v>5</v>
      </c>
      <c r="D7" s="92">
        <v>25.8</v>
      </c>
      <c r="E7" s="92">
        <v>2.8</v>
      </c>
      <c r="F7" s="93">
        <v>5.7</v>
      </c>
    </row>
    <row r="8" spans="2:6" ht="17.25" customHeight="1" x14ac:dyDescent="0.3">
      <c r="C8" s="6" t="s">
        <v>6</v>
      </c>
      <c r="D8" s="43">
        <v>24.9</v>
      </c>
      <c r="E8" s="43">
        <v>2.8</v>
      </c>
      <c r="F8" s="46">
        <v>6</v>
      </c>
    </row>
    <row r="9" spans="2:6" ht="17.25" customHeight="1" x14ac:dyDescent="0.3">
      <c r="C9" s="47" t="s">
        <v>7</v>
      </c>
      <c r="D9" s="44">
        <v>25.4</v>
      </c>
      <c r="E9" s="44">
        <v>2.8</v>
      </c>
      <c r="F9" s="48">
        <v>6.6</v>
      </c>
    </row>
    <row r="10" spans="2:6" ht="17.25" customHeight="1" x14ac:dyDescent="0.3">
      <c r="C10" s="47" t="s">
        <v>8</v>
      </c>
      <c r="D10" s="44">
        <v>27.1</v>
      </c>
      <c r="E10" s="44">
        <v>3</v>
      </c>
      <c r="F10" s="48">
        <v>7</v>
      </c>
    </row>
    <row r="11" spans="2:6" ht="17.25" customHeight="1" x14ac:dyDescent="0.3">
      <c r="C11" s="47" t="s">
        <v>9</v>
      </c>
      <c r="D11" s="44">
        <v>24.5</v>
      </c>
      <c r="E11" s="44">
        <v>2.8</v>
      </c>
      <c r="F11" s="48">
        <v>6.9</v>
      </c>
    </row>
    <row r="12" spans="2:6" ht="17.25" customHeight="1" x14ac:dyDescent="0.3">
      <c r="C12" s="47" t="s">
        <v>10</v>
      </c>
      <c r="D12" s="44">
        <v>24.9</v>
      </c>
      <c r="E12" s="44">
        <v>2.8</v>
      </c>
      <c r="F12" s="48">
        <v>6.6</v>
      </c>
    </row>
    <row r="13" spans="2:6" ht="17.25" customHeight="1" x14ac:dyDescent="0.3">
      <c r="C13" s="47" t="s">
        <v>11</v>
      </c>
      <c r="D13" s="44">
        <v>23.1</v>
      </c>
      <c r="E13" s="44">
        <v>2.5</v>
      </c>
      <c r="F13" s="48">
        <v>5</v>
      </c>
    </row>
    <row r="14" spans="2:6" ht="17.25" customHeight="1" x14ac:dyDescent="0.3">
      <c r="C14" s="47" t="s">
        <v>12</v>
      </c>
      <c r="D14" s="44">
        <v>25.6</v>
      </c>
      <c r="E14" s="44">
        <v>2.8</v>
      </c>
      <c r="F14" s="48">
        <v>6.9</v>
      </c>
    </row>
    <row r="15" spans="2:6" ht="17.25" customHeight="1" x14ac:dyDescent="0.3">
      <c r="C15" s="47" t="s">
        <v>13</v>
      </c>
      <c r="D15" s="44">
        <v>23.4</v>
      </c>
      <c r="E15" s="44">
        <v>2.6</v>
      </c>
      <c r="F15" s="48">
        <v>5.0999999999999996</v>
      </c>
    </row>
    <row r="16" spans="2:6" ht="17.25" customHeight="1" x14ac:dyDescent="0.3">
      <c r="C16" s="47" t="s">
        <v>14</v>
      </c>
      <c r="D16" s="44">
        <v>22.3</v>
      </c>
      <c r="E16" s="44">
        <v>2.5</v>
      </c>
      <c r="F16" s="48">
        <v>5</v>
      </c>
    </row>
    <row r="17" spans="3:6" ht="17.25" customHeight="1" x14ac:dyDescent="0.3">
      <c r="C17" s="47" t="s">
        <v>15</v>
      </c>
      <c r="D17" s="44">
        <v>24.9</v>
      </c>
      <c r="E17" s="44">
        <v>2.8</v>
      </c>
      <c r="F17" s="48">
        <v>5.6</v>
      </c>
    </row>
    <row r="18" spans="3:6" ht="17.25" customHeight="1" x14ac:dyDescent="0.3">
      <c r="C18" s="47" t="s">
        <v>16</v>
      </c>
      <c r="D18" s="44">
        <v>23.1</v>
      </c>
      <c r="E18" s="44">
        <v>2.6</v>
      </c>
      <c r="F18" s="48">
        <v>5.3</v>
      </c>
    </row>
    <row r="19" spans="3:6" ht="17.25" customHeight="1" x14ac:dyDescent="0.3">
      <c r="C19" s="6" t="s">
        <v>17</v>
      </c>
      <c r="D19" s="45">
        <v>25.3</v>
      </c>
      <c r="E19" s="45">
        <v>2.8</v>
      </c>
      <c r="F19" s="49">
        <v>5.7</v>
      </c>
    </row>
    <row r="20" spans="3:6" ht="17.25" customHeight="1" x14ac:dyDescent="0.3">
      <c r="C20" s="47" t="s">
        <v>18</v>
      </c>
      <c r="D20" s="44">
        <v>24.2</v>
      </c>
      <c r="E20" s="44">
        <v>2.7</v>
      </c>
      <c r="F20" s="48">
        <v>5.7</v>
      </c>
    </row>
    <row r="21" spans="3:6" ht="17.25" customHeight="1" x14ac:dyDescent="0.3">
      <c r="C21" s="47" t="s">
        <v>19</v>
      </c>
      <c r="D21" s="44">
        <v>21.9</v>
      </c>
      <c r="E21" s="44">
        <v>2.4</v>
      </c>
      <c r="F21" s="48">
        <v>4.4000000000000004</v>
      </c>
    </row>
    <row r="22" spans="3:6" ht="17.25" customHeight="1" x14ac:dyDescent="0.3">
      <c r="C22" s="47" t="s">
        <v>20</v>
      </c>
      <c r="D22" s="44">
        <v>26.3</v>
      </c>
      <c r="E22" s="44">
        <v>3</v>
      </c>
      <c r="F22" s="48">
        <v>6.1</v>
      </c>
    </row>
    <row r="23" spans="3:6" ht="17.25" customHeight="1" x14ac:dyDescent="0.3">
      <c r="C23" s="47" t="s">
        <v>21</v>
      </c>
      <c r="D23" s="44">
        <v>26.1</v>
      </c>
      <c r="E23" s="44">
        <v>2.8</v>
      </c>
      <c r="F23" s="48">
        <v>5.8</v>
      </c>
    </row>
    <row r="24" spans="3:6" ht="17.25" customHeight="1" x14ac:dyDescent="0.3">
      <c r="C24" s="47" t="s">
        <v>22</v>
      </c>
      <c r="D24" s="44">
        <v>24.5</v>
      </c>
      <c r="E24" s="44">
        <v>2.8</v>
      </c>
      <c r="F24" s="48">
        <v>6.3</v>
      </c>
    </row>
    <row r="25" spans="3:6" ht="17.25" customHeight="1" x14ac:dyDescent="0.3">
      <c r="C25" s="47" t="s">
        <v>23</v>
      </c>
      <c r="D25" s="44">
        <v>23.6</v>
      </c>
      <c r="E25" s="44">
        <v>2.7</v>
      </c>
      <c r="F25" s="48">
        <v>5.7</v>
      </c>
    </row>
    <row r="26" spans="3:6" ht="17.25" customHeight="1" x14ac:dyDescent="0.3">
      <c r="C26" s="6" t="s">
        <v>24</v>
      </c>
      <c r="D26" s="45">
        <v>22.5</v>
      </c>
      <c r="E26" s="45">
        <v>2.4</v>
      </c>
      <c r="F26" s="49">
        <v>4.5</v>
      </c>
    </row>
    <row r="27" spans="3:6" ht="17.25" customHeight="1" x14ac:dyDescent="0.3">
      <c r="C27" s="47" t="s">
        <v>25</v>
      </c>
      <c r="D27" s="44">
        <v>24.9</v>
      </c>
      <c r="E27" s="44">
        <v>2.7</v>
      </c>
      <c r="F27" s="48">
        <v>6.3</v>
      </c>
    </row>
    <row r="28" spans="3:6" ht="17.25" customHeight="1" x14ac:dyDescent="0.3">
      <c r="C28" s="47" t="s">
        <v>26</v>
      </c>
      <c r="D28" s="44">
        <v>23.3</v>
      </c>
      <c r="E28" s="44">
        <v>2.5</v>
      </c>
      <c r="F28" s="48">
        <v>5.5</v>
      </c>
    </row>
    <row r="29" spans="3:6" ht="17.25" customHeight="1" x14ac:dyDescent="0.3">
      <c r="C29" s="47" t="s">
        <v>27</v>
      </c>
      <c r="D29" s="44">
        <v>22.2</v>
      </c>
      <c r="E29" s="44">
        <v>2.2000000000000002</v>
      </c>
      <c r="F29" s="48">
        <v>4.2</v>
      </c>
    </row>
    <row r="30" spans="3:6" ht="17.25" customHeight="1" x14ac:dyDescent="0.3">
      <c r="C30" s="47" t="s">
        <v>28</v>
      </c>
      <c r="D30" s="44">
        <v>24.8</v>
      </c>
      <c r="E30" s="44">
        <v>2.7</v>
      </c>
      <c r="F30" s="48">
        <v>6.2</v>
      </c>
    </row>
    <row r="31" spans="3:6" ht="17.25" customHeight="1" x14ac:dyDescent="0.3">
      <c r="C31" s="47" t="s">
        <v>29</v>
      </c>
      <c r="D31" s="44">
        <v>23.8</v>
      </c>
      <c r="E31" s="44">
        <v>2.7</v>
      </c>
      <c r="F31" s="48">
        <v>5.9</v>
      </c>
    </row>
    <row r="32" spans="3:6" ht="17.25" customHeight="1" x14ac:dyDescent="0.3">
      <c r="C32" s="47" t="s">
        <v>30</v>
      </c>
      <c r="D32" s="44">
        <v>25</v>
      </c>
      <c r="E32" s="44">
        <v>2.7</v>
      </c>
      <c r="F32" s="48">
        <v>6.5</v>
      </c>
    </row>
    <row r="33" spans="3:6" ht="17.25" customHeight="1" x14ac:dyDescent="0.3">
      <c r="C33" s="47" t="s">
        <v>31</v>
      </c>
      <c r="D33" s="44">
        <v>22.1</v>
      </c>
      <c r="E33" s="44">
        <v>2.2999999999999998</v>
      </c>
      <c r="F33" s="48">
        <v>4.3</v>
      </c>
    </row>
    <row r="34" spans="3:6" ht="17.25" customHeight="1" x14ac:dyDescent="0.3">
      <c r="C34" s="47" t="s">
        <v>32</v>
      </c>
      <c r="D34" s="44">
        <v>19.5</v>
      </c>
      <c r="E34" s="44">
        <v>2</v>
      </c>
      <c r="F34" s="48">
        <v>3.6</v>
      </c>
    </row>
    <row r="35" spans="3:6" ht="17.25" customHeight="1" x14ac:dyDescent="0.3">
      <c r="C35" s="6" t="s">
        <v>33</v>
      </c>
      <c r="D35" s="45">
        <v>26.4</v>
      </c>
      <c r="E35" s="45">
        <v>2.9</v>
      </c>
      <c r="F35" s="49">
        <v>5.6</v>
      </c>
    </row>
    <row r="36" spans="3:6" ht="17.25" customHeight="1" x14ac:dyDescent="0.3">
      <c r="C36" s="47" t="s">
        <v>34</v>
      </c>
      <c r="D36" s="44">
        <v>23</v>
      </c>
      <c r="E36" s="44">
        <v>2.5</v>
      </c>
      <c r="F36" s="48">
        <v>4.9000000000000004</v>
      </c>
    </row>
    <row r="37" spans="3:6" ht="17.25" customHeight="1" x14ac:dyDescent="0.3">
      <c r="C37" s="47" t="s">
        <v>35</v>
      </c>
      <c r="D37" s="44">
        <v>26.7</v>
      </c>
      <c r="E37" s="44">
        <v>2.9</v>
      </c>
      <c r="F37" s="48">
        <v>5.9</v>
      </c>
    </row>
    <row r="38" spans="3:6" ht="17.25" customHeight="1" x14ac:dyDescent="0.3">
      <c r="C38" s="47" t="s">
        <v>36</v>
      </c>
      <c r="D38" s="44">
        <v>24</v>
      </c>
      <c r="E38" s="44">
        <v>2.7</v>
      </c>
      <c r="F38" s="48">
        <v>5.0999999999999996</v>
      </c>
    </row>
    <row r="39" spans="3:6" ht="17.25" customHeight="1" x14ac:dyDescent="0.3">
      <c r="C39" s="47" t="s">
        <v>37</v>
      </c>
      <c r="D39" s="44">
        <v>25.7</v>
      </c>
      <c r="E39" s="44">
        <v>2.9</v>
      </c>
      <c r="F39" s="48">
        <v>5.6</v>
      </c>
    </row>
    <row r="40" spans="3:6" ht="17.25" customHeight="1" x14ac:dyDescent="0.3">
      <c r="C40" s="47" t="s">
        <v>38</v>
      </c>
      <c r="D40" s="44">
        <v>26.6</v>
      </c>
      <c r="E40" s="44">
        <v>2.9</v>
      </c>
      <c r="F40" s="48">
        <v>5.8</v>
      </c>
    </row>
    <row r="41" spans="3:6" ht="17.25" customHeight="1" x14ac:dyDescent="0.3">
      <c r="C41" s="47" t="s">
        <v>39</v>
      </c>
      <c r="D41" s="44">
        <v>22.3</v>
      </c>
      <c r="E41" s="44">
        <v>2.4</v>
      </c>
      <c r="F41" s="48">
        <v>4.3</v>
      </c>
    </row>
    <row r="42" spans="3:6" ht="17.25" customHeight="1" x14ac:dyDescent="0.3">
      <c r="C42" s="47" t="s">
        <v>40</v>
      </c>
      <c r="D42" s="44">
        <v>24.3</v>
      </c>
      <c r="E42" s="44">
        <v>2.7</v>
      </c>
      <c r="F42" s="48">
        <v>5.7</v>
      </c>
    </row>
    <row r="43" spans="3:6" ht="17.25" customHeight="1" x14ac:dyDescent="0.3">
      <c r="C43" s="47" t="s">
        <v>41</v>
      </c>
      <c r="D43" s="44">
        <v>30.8</v>
      </c>
      <c r="E43" s="44">
        <v>3.7</v>
      </c>
      <c r="F43" s="48">
        <v>7.5</v>
      </c>
    </row>
    <row r="44" spans="3:6" ht="17.25" customHeight="1" x14ac:dyDescent="0.3">
      <c r="C44" s="47" t="s">
        <v>42</v>
      </c>
      <c r="D44" s="44">
        <v>26.6</v>
      </c>
      <c r="E44" s="44">
        <v>3</v>
      </c>
      <c r="F44" s="48">
        <v>6.3</v>
      </c>
    </row>
    <row r="45" spans="3:6" ht="17.25" customHeight="1" x14ac:dyDescent="0.3">
      <c r="C45" s="47" t="s">
        <v>43</v>
      </c>
      <c r="D45" s="44">
        <v>23.4</v>
      </c>
      <c r="E45" s="44">
        <v>2.5</v>
      </c>
      <c r="F45" s="48">
        <v>4.8</v>
      </c>
    </row>
    <row r="46" spans="3:6" ht="17.25" customHeight="1" x14ac:dyDescent="0.3">
      <c r="C46" s="47" t="s">
        <v>44</v>
      </c>
      <c r="D46" s="44">
        <v>22.1</v>
      </c>
      <c r="E46" s="44">
        <v>2.2999999999999998</v>
      </c>
      <c r="F46" s="48">
        <v>4.0999999999999996</v>
      </c>
    </row>
    <row r="47" spans="3:6" ht="17.25" customHeight="1" x14ac:dyDescent="0.3">
      <c r="C47" s="47" t="s">
        <v>45</v>
      </c>
      <c r="D47" s="44">
        <v>23.9</v>
      </c>
      <c r="E47" s="44">
        <v>2.5</v>
      </c>
      <c r="F47" s="48">
        <v>4.8</v>
      </c>
    </row>
    <row r="48" spans="3:6" ht="17.25" customHeight="1" x14ac:dyDescent="0.3">
      <c r="C48" s="47" t="s">
        <v>46</v>
      </c>
      <c r="D48" s="44">
        <v>22</v>
      </c>
      <c r="E48" s="44">
        <v>2.4</v>
      </c>
      <c r="F48" s="48">
        <v>4.4000000000000004</v>
      </c>
    </row>
    <row r="49" spans="3:6" ht="17.25" customHeight="1" x14ac:dyDescent="0.3">
      <c r="C49" s="47" t="s">
        <v>47</v>
      </c>
      <c r="D49" s="44">
        <v>22.8</v>
      </c>
      <c r="E49" s="44">
        <v>2.5</v>
      </c>
      <c r="F49" s="48">
        <v>4.4000000000000004</v>
      </c>
    </row>
    <row r="50" spans="3:6" ht="17.25" customHeight="1" x14ac:dyDescent="0.3">
      <c r="C50" s="47" t="s">
        <v>48</v>
      </c>
      <c r="D50" s="44">
        <v>23.5</v>
      </c>
      <c r="E50" s="44">
        <v>2.7</v>
      </c>
      <c r="F50" s="48">
        <v>5.0999999999999996</v>
      </c>
    </row>
    <row r="51" spans="3:6" ht="17.25" customHeight="1" x14ac:dyDescent="0.3">
      <c r="C51" s="47" t="s">
        <v>49</v>
      </c>
      <c r="D51" s="44">
        <v>25.1</v>
      </c>
      <c r="E51" s="44">
        <v>2.7</v>
      </c>
      <c r="F51" s="48">
        <v>5.2</v>
      </c>
    </row>
    <row r="52" spans="3:6" ht="17.25" customHeight="1" x14ac:dyDescent="0.3">
      <c r="C52" s="47" t="s">
        <v>50</v>
      </c>
      <c r="D52" s="44">
        <v>26</v>
      </c>
      <c r="E52" s="44">
        <v>2.9</v>
      </c>
      <c r="F52" s="48">
        <v>5.6</v>
      </c>
    </row>
    <row r="53" spans="3:6" ht="17.25" customHeight="1" x14ac:dyDescent="0.3">
      <c r="C53" s="6" t="s">
        <v>51</v>
      </c>
      <c r="D53" s="45">
        <v>27.4</v>
      </c>
      <c r="E53" s="45">
        <v>3.1</v>
      </c>
      <c r="F53" s="49">
        <v>7.4</v>
      </c>
    </row>
    <row r="54" spans="3:6" ht="17.25" customHeight="1" x14ac:dyDescent="0.3">
      <c r="C54" s="47" t="s">
        <v>52</v>
      </c>
      <c r="D54" s="44">
        <v>25.8</v>
      </c>
      <c r="E54" s="44">
        <v>2.8</v>
      </c>
      <c r="F54" s="48">
        <v>6.8</v>
      </c>
    </row>
    <row r="55" spans="3:6" ht="17.25" customHeight="1" x14ac:dyDescent="0.3">
      <c r="C55" s="47" t="s">
        <v>53</v>
      </c>
      <c r="D55" s="44">
        <v>27.8</v>
      </c>
      <c r="E55" s="44">
        <v>3.3</v>
      </c>
      <c r="F55" s="48">
        <v>7.8</v>
      </c>
    </row>
    <row r="56" spans="3:6" ht="17.25" customHeight="1" x14ac:dyDescent="0.3">
      <c r="C56" s="47" t="s">
        <v>54</v>
      </c>
      <c r="D56" s="44">
        <v>27.1</v>
      </c>
      <c r="E56" s="44">
        <v>3.3</v>
      </c>
      <c r="F56" s="48">
        <v>7.6</v>
      </c>
    </row>
    <row r="57" spans="3:6" ht="17.25" customHeight="1" x14ac:dyDescent="0.3">
      <c r="C57" s="47" t="s">
        <v>55</v>
      </c>
      <c r="D57" s="44">
        <v>26.3</v>
      </c>
      <c r="E57" s="44">
        <v>2.9</v>
      </c>
      <c r="F57" s="48">
        <v>6.3</v>
      </c>
    </row>
    <row r="58" spans="3:6" ht="17.25" customHeight="1" x14ac:dyDescent="0.3">
      <c r="C58" s="47" t="s">
        <v>56</v>
      </c>
      <c r="D58" s="44">
        <v>26.7</v>
      </c>
      <c r="E58" s="44">
        <v>3</v>
      </c>
      <c r="F58" s="48">
        <v>7</v>
      </c>
    </row>
    <row r="59" spans="3:6" ht="17.25" customHeight="1" x14ac:dyDescent="0.3">
      <c r="C59" s="47" t="s">
        <v>57</v>
      </c>
      <c r="D59" s="44">
        <v>26.4</v>
      </c>
      <c r="E59" s="44">
        <v>2.9</v>
      </c>
      <c r="F59" s="48">
        <v>6.9</v>
      </c>
    </row>
    <row r="60" spans="3:6" ht="17.25" customHeight="1" x14ac:dyDescent="0.3">
      <c r="C60" s="6" t="s">
        <v>58</v>
      </c>
      <c r="D60" s="45">
        <v>23.3</v>
      </c>
      <c r="E60" s="45">
        <v>2.6</v>
      </c>
      <c r="F60" s="49">
        <v>5.2</v>
      </c>
    </row>
    <row r="61" spans="3:6" ht="17.25" customHeight="1" x14ac:dyDescent="0.3">
      <c r="C61" s="47" t="s">
        <v>59</v>
      </c>
      <c r="D61" s="44">
        <v>26</v>
      </c>
      <c r="E61" s="44">
        <v>2.8</v>
      </c>
      <c r="F61" s="48">
        <v>6.4</v>
      </c>
    </row>
    <row r="62" spans="3:6" ht="17.25" customHeight="1" x14ac:dyDescent="0.3">
      <c r="C62" s="47" t="s">
        <v>60</v>
      </c>
      <c r="D62" s="44">
        <v>23.7</v>
      </c>
      <c r="E62" s="44">
        <v>2.6</v>
      </c>
      <c r="F62" s="48">
        <v>5.2</v>
      </c>
    </row>
    <row r="63" spans="3:6" ht="17.25" customHeight="1" x14ac:dyDescent="0.3">
      <c r="C63" s="47" t="s">
        <v>61</v>
      </c>
      <c r="D63" s="44">
        <v>21.9</v>
      </c>
      <c r="E63" s="44">
        <v>2.5</v>
      </c>
      <c r="F63" s="48">
        <v>4.4000000000000004</v>
      </c>
    </row>
    <row r="64" spans="3:6" ht="17.25" customHeight="1" x14ac:dyDescent="0.3">
      <c r="C64" s="47" t="s">
        <v>62</v>
      </c>
      <c r="D64" s="44">
        <v>23.8</v>
      </c>
      <c r="E64" s="44">
        <v>2.5</v>
      </c>
      <c r="F64" s="48">
        <v>5.9</v>
      </c>
    </row>
    <row r="65" spans="3:6" ht="17.25" customHeight="1" x14ac:dyDescent="0.3">
      <c r="C65" s="47" t="s">
        <v>63</v>
      </c>
      <c r="D65" s="44">
        <v>25.5</v>
      </c>
      <c r="E65" s="44">
        <v>2.7</v>
      </c>
      <c r="F65" s="48">
        <v>6.4</v>
      </c>
    </row>
    <row r="66" spans="3:6" ht="17.25" customHeight="1" x14ac:dyDescent="0.3">
      <c r="C66" s="47" t="s">
        <v>64</v>
      </c>
      <c r="D66" s="44">
        <v>20.9</v>
      </c>
      <c r="E66" s="44">
        <v>2.2999999999999998</v>
      </c>
      <c r="F66" s="48">
        <v>4.2</v>
      </c>
    </row>
    <row r="67" spans="3:6" ht="17.25" customHeight="1" x14ac:dyDescent="0.3">
      <c r="C67" s="47" t="s">
        <v>65</v>
      </c>
      <c r="D67" s="44">
        <v>21.5</v>
      </c>
      <c r="E67" s="44">
        <v>2.4</v>
      </c>
      <c r="F67" s="48">
        <v>4.8</v>
      </c>
    </row>
    <row r="68" spans="3:6" ht="17.25" customHeight="1" x14ac:dyDescent="0.3">
      <c r="C68" s="47" t="s">
        <v>66</v>
      </c>
      <c r="D68" s="44">
        <v>24.7</v>
      </c>
      <c r="E68" s="44">
        <v>2.6</v>
      </c>
      <c r="F68" s="48">
        <v>5.9</v>
      </c>
    </row>
    <row r="69" spans="3:6" ht="17.25" customHeight="1" x14ac:dyDescent="0.3">
      <c r="C69" s="47" t="s">
        <v>67</v>
      </c>
      <c r="D69" s="44">
        <v>21.6</v>
      </c>
      <c r="E69" s="44">
        <v>2.4</v>
      </c>
      <c r="F69" s="48">
        <v>4.5999999999999996</v>
      </c>
    </row>
    <row r="70" spans="3:6" ht="17.25" customHeight="1" x14ac:dyDescent="0.3">
      <c r="C70" s="47" t="s">
        <v>68</v>
      </c>
      <c r="D70" s="44">
        <v>23.7</v>
      </c>
      <c r="E70" s="44">
        <v>2.6</v>
      </c>
      <c r="F70" s="48">
        <v>5.3</v>
      </c>
    </row>
    <row r="71" spans="3:6" ht="17.25" customHeight="1" x14ac:dyDescent="0.3">
      <c r="C71" s="47" t="s">
        <v>69</v>
      </c>
      <c r="D71" s="44">
        <v>28.7</v>
      </c>
      <c r="E71" s="44">
        <v>3.4</v>
      </c>
      <c r="F71" s="48">
        <v>9</v>
      </c>
    </row>
    <row r="72" spans="3:6" ht="17.25" customHeight="1" x14ac:dyDescent="0.3">
      <c r="C72" s="6" t="s">
        <v>70</v>
      </c>
      <c r="D72" s="45">
        <v>27.3</v>
      </c>
      <c r="E72" s="45">
        <v>3.1</v>
      </c>
      <c r="F72" s="49">
        <v>7.1</v>
      </c>
    </row>
    <row r="73" spans="3:6" ht="17.25" customHeight="1" x14ac:dyDescent="0.3">
      <c r="C73" s="47" t="s">
        <v>71</v>
      </c>
      <c r="D73" s="44">
        <v>25</v>
      </c>
      <c r="E73" s="44">
        <v>2.7</v>
      </c>
      <c r="F73" s="48">
        <v>6.3</v>
      </c>
    </row>
    <row r="74" spans="3:6" ht="17.25" customHeight="1" x14ac:dyDescent="0.3">
      <c r="C74" s="47" t="s">
        <v>72</v>
      </c>
      <c r="D74" s="44">
        <v>26.1</v>
      </c>
      <c r="E74" s="44">
        <v>2.7</v>
      </c>
      <c r="F74" s="48">
        <v>6.4</v>
      </c>
    </row>
    <row r="75" spans="3:6" ht="17.25" customHeight="1" x14ac:dyDescent="0.3">
      <c r="C75" s="47" t="s">
        <v>73</v>
      </c>
      <c r="D75" s="44">
        <v>26.3</v>
      </c>
      <c r="E75" s="44">
        <v>2.8</v>
      </c>
      <c r="F75" s="48">
        <v>6.7</v>
      </c>
    </row>
    <row r="76" spans="3:6" ht="17.25" customHeight="1" x14ac:dyDescent="0.3">
      <c r="C76" s="47" t="s">
        <v>74</v>
      </c>
      <c r="D76" s="44">
        <v>22.4</v>
      </c>
      <c r="E76" s="44">
        <v>2.5</v>
      </c>
      <c r="F76" s="48">
        <v>4.3</v>
      </c>
    </row>
    <row r="77" spans="3:6" ht="17.25" customHeight="1" x14ac:dyDescent="0.3">
      <c r="C77" s="47" t="s">
        <v>75</v>
      </c>
      <c r="D77" s="44">
        <v>27.9</v>
      </c>
      <c r="E77" s="44">
        <v>3.2</v>
      </c>
      <c r="F77" s="48">
        <v>7.2</v>
      </c>
    </row>
    <row r="78" spans="3:6" ht="17.25" customHeight="1" x14ac:dyDescent="0.3">
      <c r="C78" s="47" t="s">
        <v>76</v>
      </c>
      <c r="D78" s="44">
        <v>25.2</v>
      </c>
      <c r="E78" s="44">
        <v>2.8</v>
      </c>
      <c r="F78" s="48">
        <v>5.7</v>
      </c>
    </row>
    <row r="79" spans="3:6" ht="17.25" customHeight="1" x14ac:dyDescent="0.3">
      <c r="C79" s="47" t="s">
        <v>77</v>
      </c>
      <c r="D79" s="44">
        <v>26.2</v>
      </c>
      <c r="E79" s="44">
        <v>2.9</v>
      </c>
      <c r="F79" s="48">
        <v>6.8</v>
      </c>
    </row>
    <row r="80" spans="3:6" ht="17.25" customHeight="1" x14ac:dyDescent="0.3">
      <c r="C80" s="47" t="s">
        <v>78</v>
      </c>
      <c r="D80" s="44">
        <v>27.5</v>
      </c>
      <c r="E80" s="44">
        <v>3.1</v>
      </c>
      <c r="F80" s="48">
        <v>7.1</v>
      </c>
    </row>
    <row r="81" spans="3:6" ht="17.25" customHeight="1" x14ac:dyDescent="0.3">
      <c r="C81" s="47" t="s">
        <v>79</v>
      </c>
      <c r="D81" s="44" t="s">
        <v>370</v>
      </c>
      <c r="E81" s="44" t="s">
        <v>370</v>
      </c>
      <c r="F81" s="48" t="s">
        <v>370</v>
      </c>
    </row>
    <row r="82" spans="3:6" ht="17.25" customHeight="1" x14ac:dyDescent="0.3">
      <c r="C82" s="47" t="s">
        <v>80</v>
      </c>
      <c r="D82" s="44">
        <v>26</v>
      </c>
      <c r="E82" s="44">
        <v>3</v>
      </c>
      <c r="F82" s="48">
        <v>6.3</v>
      </c>
    </row>
    <row r="83" spans="3:6" ht="17.25" customHeight="1" x14ac:dyDescent="0.3">
      <c r="C83" s="47" t="s">
        <v>81</v>
      </c>
      <c r="D83" s="44">
        <v>24</v>
      </c>
      <c r="E83" s="44">
        <v>2.6</v>
      </c>
      <c r="F83" s="48">
        <v>5.5</v>
      </c>
    </row>
    <row r="84" spans="3:6" ht="17.25" customHeight="1" x14ac:dyDescent="0.3">
      <c r="C84" s="47" t="s">
        <v>82</v>
      </c>
      <c r="D84" s="44">
        <v>26.3</v>
      </c>
      <c r="E84" s="44">
        <v>3</v>
      </c>
      <c r="F84" s="48">
        <v>7.5</v>
      </c>
    </row>
    <row r="85" spans="3:6" ht="17.25" customHeight="1" x14ac:dyDescent="0.3">
      <c r="C85" s="47" t="s">
        <v>83</v>
      </c>
      <c r="D85" s="44">
        <v>26.6</v>
      </c>
      <c r="E85" s="44">
        <v>2.9</v>
      </c>
      <c r="F85" s="48">
        <v>6.4</v>
      </c>
    </row>
    <row r="86" spans="3:6" ht="17.25" customHeight="1" x14ac:dyDescent="0.3">
      <c r="C86" s="47" t="s">
        <v>84</v>
      </c>
      <c r="D86" s="44">
        <v>24.7</v>
      </c>
      <c r="E86" s="44">
        <v>2.6</v>
      </c>
      <c r="F86" s="48">
        <v>6.2</v>
      </c>
    </row>
    <row r="87" spans="3:6" ht="17.25" customHeight="1" x14ac:dyDescent="0.3">
      <c r="C87" s="47" t="s">
        <v>85</v>
      </c>
      <c r="D87" s="44">
        <v>26.8</v>
      </c>
      <c r="E87" s="44">
        <v>2.9</v>
      </c>
      <c r="F87" s="48">
        <v>7.2</v>
      </c>
    </row>
    <row r="88" spans="3:6" ht="17.25" customHeight="1" x14ac:dyDescent="0.3">
      <c r="C88" s="47" t="s">
        <v>86</v>
      </c>
      <c r="D88" s="44">
        <v>25.4</v>
      </c>
      <c r="E88" s="44">
        <v>2.9</v>
      </c>
      <c r="F88" s="48">
        <v>6.6</v>
      </c>
    </row>
    <row r="89" spans="3:6" ht="17.25" customHeight="1" x14ac:dyDescent="0.3">
      <c r="C89" s="47" t="s">
        <v>87</v>
      </c>
      <c r="D89" s="44">
        <v>26</v>
      </c>
      <c r="E89" s="44">
        <v>2.9</v>
      </c>
      <c r="F89" s="48">
        <v>6.5</v>
      </c>
    </row>
    <row r="90" spans="3:6" ht="17.25" customHeight="1" x14ac:dyDescent="0.3">
      <c r="C90" s="47" t="s">
        <v>88</v>
      </c>
      <c r="D90" s="44">
        <v>26.4</v>
      </c>
      <c r="E90" s="44">
        <v>3.1</v>
      </c>
      <c r="F90" s="48">
        <v>7.2</v>
      </c>
    </row>
    <row r="91" spans="3:6" ht="17.25" customHeight="1" x14ac:dyDescent="0.3">
      <c r="C91" s="47" t="s">
        <v>89</v>
      </c>
      <c r="D91" s="44">
        <v>27.7</v>
      </c>
      <c r="E91" s="44">
        <v>3.5</v>
      </c>
      <c r="F91" s="48">
        <v>7</v>
      </c>
    </row>
    <row r="92" spans="3:6" ht="17.25" customHeight="1" x14ac:dyDescent="0.3">
      <c r="C92" s="6" t="s">
        <v>90</v>
      </c>
      <c r="D92" s="45">
        <v>26.8</v>
      </c>
      <c r="E92" s="45">
        <v>3.1</v>
      </c>
      <c r="F92" s="49">
        <v>6.8</v>
      </c>
    </row>
    <row r="93" spans="3:6" ht="17.25" customHeight="1" x14ac:dyDescent="0.3">
      <c r="C93" s="47" t="s">
        <v>91</v>
      </c>
      <c r="D93" s="44">
        <v>26.8</v>
      </c>
      <c r="E93" s="44">
        <v>2.8</v>
      </c>
      <c r="F93" s="48">
        <v>6.5</v>
      </c>
    </row>
    <row r="94" spans="3:6" ht="17.25" customHeight="1" x14ac:dyDescent="0.3">
      <c r="C94" s="47" t="s">
        <v>92</v>
      </c>
      <c r="D94" s="44">
        <v>26.2</v>
      </c>
      <c r="E94" s="44">
        <v>3.2</v>
      </c>
      <c r="F94" s="48">
        <v>6.5</v>
      </c>
    </row>
    <row r="95" spans="3:6" ht="17.25" customHeight="1" x14ac:dyDescent="0.3">
      <c r="C95" s="47" t="s">
        <v>93</v>
      </c>
      <c r="D95" s="44">
        <v>27.7</v>
      </c>
      <c r="E95" s="44">
        <v>3</v>
      </c>
      <c r="F95" s="48">
        <v>7.4</v>
      </c>
    </row>
    <row r="96" spans="3:6" ht="17.25" customHeight="1" x14ac:dyDescent="0.3">
      <c r="C96" s="47" t="s">
        <v>94</v>
      </c>
      <c r="D96" s="44">
        <v>24.2</v>
      </c>
      <c r="E96" s="44">
        <v>2.9</v>
      </c>
      <c r="F96" s="48">
        <v>5.8</v>
      </c>
    </row>
    <row r="97" spans="3:6" ht="17.25" customHeight="1" x14ac:dyDescent="0.3">
      <c r="C97" s="47" t="s">
        <v>95</v>
      </c>
      <c r="D97" s="44">
        <v>26.5</v>
      </c>
      <c r="E97" s="44">
        <v>3.1</v>
      </c>
      <c r="F97" s="48">
        <v>6.6</v>
      </c>
    </row>
    <row r="98" spans="3:6" ht="17.25" customHeight="1" x14ac:dyDescent="0.3">
      <c r="C98" s="47" t="s">
        <v>96</v>
      </c>
      <c r="D98" s="44">
        <v>26.3</v>
      </c>
      <c r="E98" s="44">
        <v>2.9</v>
      </c>
      <c r="F98" s="48">
        <v>6.7</v>
      </c>
    </row>
    <row r="99" spans="3:6" ht="17.25" customHeight="1" x14ac:dyDescent="0.3">
      <c r="C99" s="47" t="s">
        <v>97</v>
      </c>
      <c r="D99" s="44">
        <v>26.7</v>
      </c>
      <c r="E99" s="44">
        <v>2.9</v>
      </c>
      <c r="F99" s="48">
        <v>6.5</v>
      </c>
    </row>
    <row r="100" spans="3:6" ht="17.25" customHeight="1" x14ac:dyDescent="0.3">
      <c r="C100" s="47" t="s">
        <v>98</v>
      </c>
      <c r="D100" s="44">
        <v>25.4</v>
      </c>
      <c r="E100" s="44">
        <v>2.8</v>
      </c>
      <c r="F100" s="48">
        <v>6</v>
      </c>
    </row>
    <row r="101" spans="3:6" ht="17.25" customHeight="1" x14ac:dyDescent="0.3">
      <c r="C101" s="47" t="s">
        <v>99</v>
      </c>
      <c r="D101" s="44">
        <v>25</v>
      </c>
      <c r="E101" s="44">
        <v>2.7</v>
      </c>
      <c r="F101" s="48">
        <v>5.7</v>
      </c>
    </row>
    <row r="102" spans="3:6" ht="17.25" customHeight="1" x14ac:dyDescent="0.3">
      <c r="C102" s="91" t="s">
        <v>100</v>
      </c>
      <c r="D102" s="92">
        <v>24.5</v>
      </c>
      <c r="E102" s="92">
        <v>2.7</v>
      </c>
      <c r="F102" s="93">
        <v>5.0999999999999996</v>
      </c>
    </row>
    <row r="103" spans="3:6" ht="17.25" customHeight="1" x14ac:dyDescent="0.3">
      <c r="C103" s="6" t="s">
        <v>101</v>
      </c>
      <c r="D103" s="45">
        <v>24.4</v>
      </c>
      <c r="E103" s="45">
        <v>2.7</v>
      </c>
      <c r="F103" s="49">
        <v>5.2</v>
      </c>
    </row>
    <row r="104" spans="3:6" ht="17.25" customHeight="1" x14ac:dyDescent="0.3">
      <c r="C104" s="47" t="s">
        <v>102</v>
      </c>
      <c r="D104" s="44">
        <v>22</v>
      </c>
      <c r="E104" s="44">
        <v>2.4</v>
      </c>
      <c r="F104" s="48">
        <v>4.3</v>
      </c>
    </row>
    <row r="105" spans="3:6" ht="17.25" customHeight="1" x14ac:dyDescent="0.3">
      <c r="C105" s="47" t="s">
        <v>103</v>
      </c>
      <c r="D105" s="44">
        <v>22.7</v>
      </c>
      <c r="E105" s="44">
        <v>2.6</v>
      </c>
      <c r="F105" s="48">
        <v>4.5</v>
      </c>
    </row>
    <row r="106" spans="3:6" ht="17.25" customHeight="1" x14ac:dyDescent="0.3">
      <c r="C106" s="47" t="s">
        <v>104</v>
      </c>
      <c r="D106" s="44">
        <v>25.6</v>
      </c>
      <c r="E106" s="44">
        <v>2.8</v>
      </c>
      <c r="F106" s="48">
        <v>5.5</v>
      </c>
    </row>
    <row r="107" spans="3:6" ht="17.25" customHeight="1" x14ac:dyDescent="0.3">
      <c r="C107" s="47" t="s">
        <v>105</v>
      </c>
      <c r="D107" s="44">
        <v>24.7</v>
      </c>
      <c r="E107" s="44">
        <v>2.7</v>
      </c>
      <c r="F107" s="48">
        <v>5.5</v>
      </c>
    </row>
    <row r="108" spans="3:6" ht="17.25" customHeight="1" x14ac:dyDescent="0.3">
      <c r="C108" s="47" t="s">
        <v>106</v>
      </c>
      <c r="D108" s="44">
        <v>24.3</v>
      </c>
      <c r="E108" s="44">
        <v>2.8</v>
      </c>
      <c r="F108" s="48">
        <v>5.0999999999999996</v>
      </c>
    </row>
    <row r="109" spans="3:6" ht="17.25" customHeight="1" x14ac:dyDescent="0.3">
      <c r="C109" s="47" t="s">
        <v>107</v>
      </c>
      <c r="D109" s="44">
        <v>26</v>
      </c>
      <c r="E109" s="44">
        <v>2.9</v>
      </c>
      <c r="F109" s="48">
        <v>6.2</v>
      </c>
    </row>
    <row r="110" spans="3:6" ht="17.25" customHeight="1" x14ac:dyDescent="0.3">
      <c r="C110" s="47" t="s">
        <v>108</v>
      </c>
      <c r="D110" s="44">
        <v>25.5</v>
      </c>
      <c r="E110" s="44">
        <v>2.9</v>
      </c>
      <c r="F110" s="48">
        <v>5.9</v>
      </c>
    </row>
    <row r="111" spans="3:6" ht="17.25" customHeight="1" x14ac:dyDescent="0.3">
      <c r="C111" s="47" t="s">
        <v>109</v>
      </c>
      <c r="D111" s="44">
        <v>23.5</v>
      </c>
      <c r="E111" s="44">
        <v>2.6</v>
      </c>
      <c r="F111" s="48">
        <v>5.3</v>
      </c>
    </row>
    <row r="112" spans="3:6" ht="17.25" customHeight="1" x14ac:dyDescent="0.3">
      <c r="C112" s="47" t="s">
        <v>110</v>
      </c>
      <c r="D112" s="44">
        <v>25.6</v>
      </c>
      <c r="E112" s="44">
        <v>2.9</v>
      </c>
      <c r="F112" s="48">
        <v>6.1</v>
      </c>
    </row>
    <row r="113" spans="3:6" ht="17.25" customHeight="1" x14ac:dyDescent="0.3">
      <c r="C113" s="47" t="s">
        <v>111</v>
      </c>
      <c r="D113" s="44">
        <v>23.7</v>
      </c>
      <c r="E113" s="44">
        <v>2.7</v>
      </c>
      <c r="F113" s="48">
        <v>5.3</v>
      </c>
    </row>
    <row r="114" spans="3:6" ht="17.25" customHeight="1" x14ac:dyDescent="0.3">
      <c r="C114" s="47" t="s">
        <v>112</v>
      </c>
      <c r="D114" s="44">
        <v>24.2</v>
      </c>
      <c r="E114" s="44">
        <v>2.7</v>
      </c>
      <c r="F114" s="48">
        <v>5.0999999999999996</v>
      </c>
    </row>
    <row r="115" spans="3:6" ht="17.25" customHeight="1" x14ac:dyDescent="0.3">
      <c r="C115" s="47" t="s">
        <v>113</v>
      </c>
      <c r="D115" s="44">
        <v>25</v>
      </c>
      <c r="E115" s="44">
        <v>2.8</v>
      </c>
      <c r="F115" s="48">
        <v>5.2</v>
      </c>
    </row>
    <row r="116" spans="3:6" ht="17.25" customHeight="1" x14ac:dyDescent="0.3">
      <c r="C116" s="6" t="s">
        <v>114</v>
      </c>
      <c r="D116" s="45">
        <v>24.4</v>
      </c>
      <c r="E116" s="45">
        <v>2.7</v>
      </c>
      <c r="F116" s="49">
        <v>5.2</v>
      </c>
    </row>
    <row r="117" spans="3:6" ht="17.25" customHeight="1" x14ac:dyDescent="0.3">
      <c r="C117" s="47" t="s">
        <v>115</v>
      </c>
      <c r="D117" s="44">
        <v>22.7</v>
      </c>
      <c r="E117" s="44">
        <v>2.4</v>
      </c>
      <c r="F117" s="48">
        <v>4.3</v>
      </c>
    </row>
    <row r="118" spans="3:6" ht="17.25" customHeight="1" x14ac:dyDescent="0.3">
      <c r="C118" s="47" t="s">
        <v>116</v>
      </c>
      <c r="D118" s="44">
        <v>22.1</v>
      </c>
      <c r="E118" s="44">
        <v>2.6</v>
      </c>
      <c r="F118" s="48">
        <v>4.5</v>
      </c>
    </row>
    <row r="119" spans="3:6" ht="17.25" customHeight="1" x14ac:dyDescent="0.3">
      <c r="C119" s="47" t="s">
        <v>117</v>
      </c>
      <c r="D119" s="44">
        <v>24.4</v>
      </c>
      <c r="E119" s="44">
        <v>2.7</v>
      </c>
      <c r="F119" s="48">
        <v>5</v>
      </c>
    </row>
    <row r="120" spans="3:6" ht="17.25" customHeight="1" x14ac:dyDescent="0.3">
      <c r="C120" s="47" t="s">
        <v>118</v>
      </c>
      <c r="D120" s="44">
        <v>25.6</v>
      </c>
      <c r="E120" s="44">
        <v>2.9</v>
      </c>
      <c r="F120" s="48">
        <v>5.7</v>
      </c>
    </row>
    <row r="121" spans="3:6" ht="17.25" customHeight="1" x14ac:dyDescent="0.3">
      <c r="C121" s="47" t="s">
        <v>119</v>
      </c>
      <c r="D121" s="44">
        <v>23</v>
      </c>
      <c r="E121" s="44">
        <v>2.7</v>
      </c>
      <c r="F121" s="48">
        <v>4.9000000000000004</v>
      </c>
    </row>
    <row r="122" spans="3:6" ht="17.25" customHeight="1" x14ac:dyDescent="0.3">
      <c r="C122" s="47" t="s">
        <v>120</v>
      </c>
      <c r="D122" s="44">
        <v>24.8</v>
      </c>
      <c r="E122" s="44">
        <v>2.8</v>
      </c>
      <c r="F122" s="48">
        <v>5.5</v>
      </c>
    </row>
    <row r="123" spans="3:6" ht="17.25" customHeight="1" x14ac:dyDescent="0.3">
      <c r="C123" s="47" t="s">
        <v>121</v>
      </c>
      <c r="D123" s="44">
        <v>27.5</v>
      </c>
      <c r="E123" s="44">
        <v>3.4</v>
      </c>
      <c r="F123" s="48">
        <v>9.6</v>
      </c>
    </row>
    <row r="124" spans="3:6" ht="17.25" customHeight="1" x14ac:dyDescent="0.3">
      <c r="C124" s="47" t="s">
        <v>122</v>
      </c>
      <c r="D124" s="44">
        <v>22.5</v>
      </c>
      <c r="E124" s="44">
        <v>2.6</v>
      </c>
      <c r="F124" s="48">
        <v>4.7</v>
      </c>
    </row>
    <row r="125" spans="3:6" ht="17.25" customHeight="1" x14ac:dyDescent="0.3">
      <c r="C125" s="47" t="s">
        <v>123</v>
      </c>
      <c r="D125" s="44">
        <v>23.9</v>
      </c>
      <c r="E125" s="44">
        <v>2.7</v>
      </c>
      <c r="F125" s="48">
        <v>5</v>
      </c>
    </row>
    <row r="126" spans="3:6" ht="17.25" customHeight="1" x14ac:dyDescent="0.3">
      <c r="C126" s="47" t="s">
        <v>124</v>
      </c>
      <c r="D126" s="44">
        <v>22.6</v>
      </c>
      <c r="E126" s="44">
        <v>2.6</v>
      </c>
      <c r="F126" s="48">
        <v>4.7</v>
      </c>
    </row>
    <row r="127" spans="3:6" ht="17.25" customHeight="1" x14ac:dyDescent="0.3">
      <c r="C127" s="47" t="s">
        <v>125</v>
      </c>
      <c r="D127" s="44">
        <v>23.9</v>
      </c>
      <c r="E127" s="44">
        <v>2.7</v>
      </c>
      <c r="F127" s="48">
        <v>5.2</v>
      </c>
    </row>
    <row r="128" spans="3:6" ht="17.25" customHeight="1" x14ac:dyDescent="0.3">
      <c r="C128" s="6" t="s">
        <v>126</v>
      </c>
      <c r="D128" s="45">
        <v>25.5</v>
      </c>
      <c r="E128" s="45">
        <v>2.8</v>
      </c>
      <c r="F128" s="49">
        <v>5.3</v>
      </c>
    </row>
    <row r="129" spans="3:6" ht="17.25" customHeight="1" x14ac:dyDescent="0.3">
      <c r="C129" s="47" t="s">
        <v>127</v>
      </c>
      <c r="D129" s="44">
        <v>21.8</v>
      </c>
      <c r="E129" s="44">
        <v>2.4</v>
      </c>
      <c r="F129" s="48">
        <v>4.3</v>
      </c>
    </row>
    <row r="130" spans="3:6" ht="17.25" customHeight="1" x14ac:dyDescent="0.3">
      <c r="C130" s="47" t="s">
        <v>128</v>
      </c>
      <c r="D130" s="44">
        <v>24.7</v>
      </c>
      <c r="E130" s="44">
        <v>2.9</v>
      </c>
      <c r="F130" s="48">
        <v>5.7</v>
      </c>
    </row>
    <row r="131" spans="3:6" ht="17.25" customHeight="1" x14ac:dyDescent="0.3">
      <c r="C131" s="47" t="s">
        <v>129</v>
      </c>
      <c r="D131" s="44">
        <v>27.2</v>
      </c>
      <c r="E131" s="44">
        <v>3.1</v>
      </c>
      <c r="F131" s="48">
        <v>5.9</v>
      </c>
    </row>
    <row r="132" spans="3:6" ht="17.25" customHeight="1" x14ac:dyDescent="0.3">
      <c r="C132" s="47" t="s">
        <v>130</v>
      </c>
      <c r="D132" s="44">
        <v>23.1</v>
      </c>
      <c r="E132" s="44">
        <v>2.6</v>
      </c>
      <c r="F132" s="48">
        <v>4.5999999999999996</v>
      </c>
    </row>
    <row r="133" spans="3:6" ht="17.25" customHeight="1" x14ac:dyDescent="0.3">
      <c r="C133" s="47" t="s">
        <v>131</v>
      </c>
      <c r="D133" s="44">
        <v>24.9</v>
      </c>
      <c r="E133" s="44">
        <v>2.8</v>
      </c>
      <c r="F133" s="48">
        <v>5.3</v>
      </c>
    </row>
    <row r="134" spans="3:6" ht="17.25" customHeight="1" x14ac:dyDescent="0.3">
      <c r="C134" s="47" t="s">
        <v>132</v>
      </c>
      <c r="D134" s="44">
        <v>21.6</v>
      </c>
      <c r="E134" s="44">
        <v>2.4</v>
      </c>
      <c r="F134" s="48">
        <v>4</v>
      </c>
    </row>
    <row r="135" spans="3:6" ht="17.25" customHeight="1" x14ac:dyDescent="0.3">
      <c r="C135" s="47" t="s">
        <v>133</v>
      </c>
      <c r="D135" s="44">
        <v>22.4</v>
      </c>
      <c r="E135" s="44">
        <v>2.6</v>
      </c>
      <c r="F135" s="48">
        <v>4.7</v>
      </c>
    </row>
    <row r="136" spans="3:6" ht="17.25" customHeight="1" x14ac:dyDescent="0.3">
      <c r="C136" s="47" t="s">
        <v>134</v>
      </c>
      <c r="D136" s="44">
        <v>22.7</v>
      </c>
      <c r="E136" s="44">
        <v>2.6</v>
      </c>
      <c r="F136" s="48">
        <v>4.5999999999999996</v>
      </c>
    </row>
    <row r="137" spans="3:6" ht="17.25" customHeight="1" x14ac:dyDescent="0.3">
      <c r="C137" s="47" t="s">
        <v>135</v>
      </c>
      <c r="D137" s="44">
        <v>25.4</v>
      </c>
      <c r="E137" s="44">
        <v>2.9</v>
      </c>
      <c r="F137" s="48">
        <v>5.8</v>
      </c>
    </row>
    <row r="138" spans="3:6" ht="17.25" customHeight="1" x14ac:dyDescent="0.3">
      <c r="C138" s="47" t="s">
        <v>136</v>
      </c>
      <c r="D138" s="44">
        <v>21.8</v>
      </c>
      <c r="E138" s="44">
        <v>2.5</v>
      </c>
      <c r="F138" s="48">
        <v>4.0999999999999996</v>
      </c>
    </row>
    <row r="139" spans="3:6" ht="17.25" customHeight="1" x14ac:dyDescent="0.3">
      <c r="C139" s="47" t="s">
        <v>137</v>
      </c>
      <c r="D139" s="44">
        <v>21.6</v>
      </c>
      <c r="E139" s="44">
        <v>2.5</v>
      </c>
      <c r="F139" s="48">
        <v>4.0999999999999996</v>
      </c>
    </row>
    <row r="140" spans="3:6" ht="17.25" customHeight="1" x14ac:dyDescent="0.3">
      <c r="C140" s="47" t="s">
        <v>138</v>
      </c>
      <c r="D140" s="44">
        <v>23.3</v>
      </c>
      <c r="E140" s="44">
        <v>2.6</v>
      </c>
      <c r="F140" s="48">
        <v>4.9000000000000004</v>
      </c>
    </row>
    <row r="141" spans="3:6" ht="17.25" customHeight="1" x14ac:dyDescent="0.3">
      <c r="C141" s="47" t="s">
        <v>139</v>
      </c>
      <c r="D141" s="44">
        <v>21.3</v>
      </c>
      <c r="E141" s="44">
        <v>2.4</v>
      </c>
      <c r="F141" s="48">
        <v>4</v>
      </c>
    </row>
    <row r="142" spans="3:6" ht="17.25" customHeight="1" x14ac:dyDescent="0.3">
      <c r="C142" s="47" t="s">
        <v>140</v>
      </c>
      <c r="D142" s="44">
        <v>20</v>
      </c>
      <c r="E142" s="44">
        <v>2.4</v>
      </c>
      <c r="F142" s="48">
        <v>3.6</v>
      </c>
    </row>
    <row r="143" spans="3:6" ht="17.25" customHeight="1" x14ac:dyDescent="0.3">
      <c r="C143" s="47" t="s">
        <v>141</v>
      </c>
      <c r="D143" s="44">
        <v>22</v>
      </c>
      <c r="E143" s="44">
        <v>2.6</v>
      </c>
      <c r="F143" s="48">
        <v>4.5999999999999996</v>
      </c>
    </row>
    <row r="144" spans="3:6" ht="17.25" customHeight="1" x14ac:dyDescent="0.3">
      <c r="C144" s="47" t="s">
        <v>142</v>
      </c>
      <c r="D144" s="44">
        <v>22.7</v>
      </c>
      <c r="E144" s="44">
        <v>2.5</v>
      </c>
      <c r="F144" s="48">
        <v>4</v>
      </c>
    </row>
    <row r="145" spans="3:6" ht="17.25" customHeight="1" x14ac:dyDescent="0.3">
      <c r="C145" s="47" t="s">
        <v>143</v>
      </c>
      <c r="D145" s="44">
        <v>21.2</v>
      </c>
      <c r="E145" s="44">
        <v>2.4</v>
      </c>
      <c r="F145" s="48">
        <v>4.0999999999999996</v>
      </c>
    </row>
    <row r="146" spans="3:6" ht="17.25" customHeight="1" x14ac:dyDescent="0.3">
      <c r="C146" s="47" t="s">
        <v>144</v>
      </c>
      <c r="D146" s="44">
        <v>21.2</v>
      </c>
      <c r="E146" s="44">
        <v>2.2999999999999998</v>
      </c>
      <c r="F146" s="48">
        <v>4.2</v>
      </c>
    </row>
    <row r="147" spans="3:6" ht="17.25" customHeight="1" x14ac:dyDescent="0.3">
      <c r="C147" s="47" t="s">
        <v>145</v>
      </c>
      <c r="D147" s="44">
        <v>22.6</v>
      </c>
      <c r="E147" s="44">
        <v>2.6</v>
      </c>
      <c r="F147" s="48">
        <v>4.9000000000000004</v>
      </c>
    </row>
    <row r="148" spans="3:6" ht="17.25" customHeight="1" x14ac:dyDescent="0.3">
      <c r="C148" s="6" t="s">
        <v>146</v>
      </c>
      <c r="D148" s="45">
        <v>23.1</v>
      </c>
      <c r="E148" s="45">
        <v>2.6</v>
      </c>
      <c r="F148" s="49">
        <v>4.8</v>
      </c>
    </row>
    <row r="149" spans="3:6" ht="17.25" customHeight="1" x14ac:dyDescent="0.3">
      <c r="C149" s="47" t="s">
        <v>147</v>
      </c>
      <c r="D149" s="44">
        <v>22.2</v>
      </c>
      <c r="E149" s="44">
        <v>2.5</v>
      </c>
      <c r="F149" s="48">
        <v>4.5</v>
      </c>
    </row>
    <row r="150" spans="3:6" ht="17.25" customHeight="1" x14ac:dyDescent="0.3">
      <c r="C150" s="47" t="s">
        <v>148</v>
      </c>
      <c r="D150" s="44">
        <v>22</v>
      </c>
      <c r="E150" s="44">
        <v>2.5</v>
      </c>
      <c r="F150" s="48">
        <v>4.3</v>
      </c>
    </row>
    <row r="151" spans="3:6" ht="17.25" customHeight="1" x14ac:dyDescent="0.3">
      <c r="C151" s="47" t="s">
        <v>149</v>
      </c>
      <c r="D151" s="44">
        <v>22.1</v>
      </c>
      <c r="E151" s="44">
        <v>2.5</v>
      </c>
      <c r="F151" s="48">
        <v>4.5</v>
      </c>
    </row>
    <row r="152" spans="3:6" ht="17.25" customHeight="1" x14ac:dyDescent="0.3">
      <c r="C152" s="47" t="s">
        <v>150</v>
      </c>
      <c r="D152" s="44">
        <v>21.3</v>
      </c>
      <c r="E152" s="44">
        <v>2.2000000000000002</v>
      </c>
      <c r="F152" s="48">
        <v>4</v>
      </c>
    </row>
    <row r="153" spans="3:6" ht="17.25" customHeight="1" x14ac:dyDescent="0.3">
      <c r="C153" s="47" t="s">
        <v>151</v>
      </c>
      <c r="D153" s="44">
        <v>23.4</v>
      </c>
      <c r="E153" s="44">
        <v>2.6</v>
      </c>
      <c r="F153" s="48">
        <v>4.7</v>
      </c>
    </row>
    <row r="154" spans="3:6" ht="17.25" customHeight="1" x14ac:dyDescent="0.3">
      <c r="C154" s="47" t="s">
        <v>152</v>
      </c>
      <c r="D154" s="44">
        <v>23.6</v>
      </c>
      <c r="E154" s="44">
        <v>2.6</v>
      </c>
      <c r="F154" s="48">
        <v>5</v>
      </c>
    </row>
    <row r="155" spans="3:6" ht="17.25" customHeight="1" x14ac:dyDescent="0.3">
      <c r="C155" s="47" t="s">
        <v>153</v>
      </c>
      <c r="D155" s="44">
        <v>21.4</v>
      </c>
      <c r="E155" s="44">
        <v>2.4</v>
      </c>
      <c r="F155" s="48">
        <v>4.2</v>
      </c>
    </row>
    <row r="156" spans="3:6" ht="17.25" customHeight="1" x14ac:dyDescent="0.3">
      <c r="C156" s="47" t="s">
        <v>154</v>
      </c>
      <c r="D156" s="44">
        <v>21.6</v>
      </c>
      <c r="E156" s="44">
        <v>2.4</v>
      </c>
      <c r="F156" s="48">
        <v>4.5999999999999996</v>
      </c>
    </row>
    <row r="157" spans="3:6" ht="17.25" customHeight="1" x14ac:dyDescent="0.3">
      <c r="C157" s="47" t="s">
        <v>155</v>
      </c>
      <c r="D157" s="44">
        <v>22.4</v>
      </c>
      <c r="E157" s="44">
        <v>2.6</v>
      </c>
      <c r="F157" s="48">
        <v>4.8</v>
      </c>
    </row>
    <row r="158" spans="3:6" ht="17.25" customHeight="1" x14ac:dyDescent="0.3">
      <c r="C158" s="47" t="s">
        <v>156</v>
      </c>
      <c r="D158" s="44">
        <v>21.5</v>
      </c>
      <c r="E158" s="44">
        <v>2.4</v>
      </c>
      <c r="F158" s="48">
        <v>4.2</v>
      </c>
    </row>
    <row r="159" spans="3:6" ht="17.25" customHeight="1" x14ac:dyDescent="0.3">
      <c r="C159" s="6" t="s">
        <v>157</v>
      </c>
      <c r="D159" s="45">
        <v>25.2</v>
      </c>
      <c r="E159" s="45">
        <v>2.9</v>
      </c>
      <c r="F159" s="49">
        <v>5.7</v>
      </c>
    </row>
    <row r="160" spans="3:6" ht="17.25" customHeight="1" x14ac:dyDescent="0.3">
      <c r="C160" s="47" t="s">
        <v>158</v>
      </c>
      <c r="D160" s="44">
        <v>23.9</v>
      </c>
      <c r="E160" s="44">
        <v>2.6</v>
      </c>
      <c r="F160" s="48">
        <v>6.2</v>
      </c>
    </row>
    <row r="161" spans="3:6" ht="17.25" customHeight="1" x14ac:dyDescent="0.3">
      <c r="C161" s="47" t="s">
        <v>159</v>
      </c>
      <c r="D161" s="44">
        <v>22.3</v>
      </c>
      <c r="E161" s="44">
        <v>2.5</v>
      </c>
      <c r="F161" s="48">
        <v>4.8</v>
      </c>
    </row>
    <row r="162" spans="3:6" ht="17.25" customHeight="1" x14ac:dyDescent="0.3">
      <c r="C162" s="47" t="s">
        <v>160</v>
      </c>
      <c r="D162" s="44">
        <v>24.9</v>
      </c>
      <c r="E162" s="44">
        <v>2.7</v>
      </c>
      <c r="F162" s="48">
        <v>6.1</v>
      </c>
    </row>
    <row r="163" spans="3:6" ht="17.25" customHeight="1" x14ac:dyDescent="0.3">
      <c r="C163" s="47" t="s">
        <v>161</v>
      </c>
      <c r="D163" s="44">
        <v>23.3</v>
      </c>
      <c r="E163" s="44">
        <v>2.7</v>
      </c>
      <c r="F163" s="48">
        <v>5.3</v>
      </c>
    </row>
    <row r="164" spans="3:6" ht="17.25" customHeight="1" x14ac:dyDescent="0.3">
      <c r="C164" s="47" t="s">
        <v>162</v>
      </c>
      <c r="D164" s="44">
        <v>23.6</v>
      </c>
      <c r="E164" s="44">
        <v>2.7</v>
      </c>
      <c r="F164" s="48">
        <v>4.8</v>
      </c>
    </row>
    <row r="165" spans="3:6" ht="17.25" customHeight="1" x14ac:dyDescent="0.3">
      <c r="C165" s="47" t="s">
        <v>163</v>
      </c>
      <c r="D165" s="44">
        <v>22</v>
      </c>
      <c r="E165" s="44">
        <v>2.6</v>
      </c>
      <c r="F165" s="48">
        <v>4.5999999999999996</v>
      </c>
    </row>
    <row r="166" spans="3:6" ht="17.25" customHeight="1" x14ac:dyDescent="0.3">
      <c r="C166" s="47" t="s">
        <v>164</v>
      </c>
      <c r="D166" s="44">
        <v>24.1</v>
      </c>
      <c r="E166" s="44">
        <v>2.7</v>
      </c>
      <c r="F166" s="48">
        <v>5.7</v>
      </c>
    </row>
    <row r="167" spans="3:6" ht="17.25" customHeight="1" x14ac:dyDescent="0.3">
      <c r="C167" s="47" t="s">
        <v>165</v>
      </c>
      <c r="D167" s="44">
        <v>22.6</v>
      </c>
      <c r="E167" s="44">
        <v>2.6</v>
      </c>
      <c r="F167" s="48">
        <v>4.3</v>
      </c>
    </row>
    <row r="168" spans="3:6" ht="17.25" customHeight="1" x14ac:dyDescent="0.3">
      <c r="C168" s="47" t="s">
        <v>166</v>
      </c>
      <c r="D168" s="44">
        <v>24.3</v>
      </c>
      <c r="E168" s="44">
        <v>2.7</v>
      </c>
      <c r="F168" s="48">
        <v>5.6</v>
      </c>
    </row>
    <row r="169" spans="3:6" ht="17.25" customHeight="1" x14ac:dyDescent="0.3">
      <c r="C169" s="47" t="s">
        <v>167</v>
      </c>
      <c r="D169" s="44">
        <v>24.9</v>
      </c>
      <c r="E169" s="44">
        <v>2.8</v>
      </c>
      <c r="F169" s="48">
        <v>6</v>
      </c>
    </row>
    <row r="170" spans="3:6" ht="17.25" customHeight="1" x14ac:dyDescent="0.3">
      <c r="C170" s="47" t="s">
        <v>168</v>
      </c>
      <c r="D170" s="44">
        <v>23.3</v>
      </c>
      <c r="E170" s="44">
        <v>2.7</v>
      </c>
      <c r="F170" s="48">
        <v>4.8</v>
      </c>
    </row>
    <row r="171" spans="3:6" ht="17.25" customHeight="1" x14ac:dyDescent="0.3">
      <c r="C171" s="47" t="s">
        <v>169</v>
      </c>
      <c r="D171" s="44">
        <v>25.4</v>
      </c>
      <c r="E171" s="44">
        <v>2.9</v>
      </c>
      <c r="F171" s="48">
        <v>6.5</v>
      </c>
    </row>
    <row r="172" spans="3:6" ht="17.25" customHeight="1" x14ac:dyDescent="0.3">
      <c r="C172" s="47" t="s">
        <v>170</v>
      </c>
      <c r="D172" s="44">
        <v>26.2</v>
      </c>
      <c r="E172" s="44">
        <v>3.1</v>
      </c>
      <c r="F172" s="48">
        <v>6</v>
      </c>
    </row>
    <row r="173" spans="3:6" ht="17.25" customHeight="1" x14ac:dyDescent="0.3">
      <c r="C173" s="47" t="s">
        <v>171</v>
      </c>
      <c r="D173" s="44">
        <v>22.2</v>
      </c>
      <c r="E173" s="44">
        <v>2.5</v>
      </c>
      <c r="F173" s="48">
        <v>4.5</v>
      </c>
    </row>
    <row r="174" spans="3:6" ht="17.25" customHeight="1" x14ac:dyDescent="0.3">
      <c r="C174" s="6" t="s">
        <v>172</v>
      </c>
      <c r="D174" s="45">
        <v>23.8</v>
      </c>
      <c r="E174" s="45">
        <v>2.7</v>
      </c>
      <c r="F174" s="49">
        <v>4.8</v>
      </c>
    </row>
    <row r="175" spans="3:6" ht="17.25" customHeight="1" x14ac:dyDescent="0.3">
      <c r="C175" s="47" t="s">
        <v>173</v>
      </c>
      <c r="D175" s="44">
        <v>23.9</v>
      </c>
      <c r="E175" s="44">
        <v>2.7</v>
      </c>
      <c r="F175" s="48">
        <v>5</v>
      </c>
    </row>
    <row r="176" spans="3:6" ht="17.25" customHeight="1" x14ac:dyDescent="0.3">
      <c r="C176" s="47" t="s">
        <v>174</v>
      </c>
      <c r="D176" s="44">
        <v>21.2</v>
      </c>
      <c r="E176" s="44">
        <v>2.4</v>
      </c>
      <c r="F176" s="48">
        <v>4</v>
      </c>
    </row>
    <row r="177" spans="3:6" ht="17.25" customHeight="1" x14ac:dyDescent="0.3">
      <c r="C177" s="47" t="s">
        <v>175</v>
      </c>
      <c r="D177" s="44">
        <v>23.3</v>
      </c>
      <c r="E177" s="44">
        <v>2.5</v>
      </c>
      <c r="F177" s="48">
        <v>4.3</v>
      </c>
    </row>
    <row r="178" spans="3:6" ht="17.25" customHeight="1" x14ac:dyDescent="0.3">
      <c r="C178" s="47" t="s">
        <v>176</v>
      </c>
      <c r="D178" s="44">
        <v>21.6</v>
      </c>
      <c r="E178" s="44">
        <v>2.4</v>
      </c>
      <c r="F178" s="48">
        <v>4.0999999999999996</v>
      </c>
    </row>
    <row r="179" spans="3:6" ht="17.25" customHeight="1" x14ac:dyDescent="0.3">
      <c r="C179" s="47" t="s">
        <v>177</v>
      </c>
      <c r="D179" s="44">
        <v>24</v>
      </c>
      <c r="E179" s="44">
        <v>2.8</v>
      </c>
      <c r="F179" s="48">
        <v>5.2</v>
      </c>
    </row>
    <row r="180" spans="3:6" ht="17.25" customHeight="1" x14ac:dyDescent="0.3">
      <c r="C180" s="47" t="s">
        <v>178</v>
      </c>
      <c r="D180" s="44">
        <v>20.399999999999999</v>
      </c>
      <c r="E180" s="44">
        <v>2.4</v>
      </c>
      <c r="F180" s="48">
        <v>3.7</v>
      </c>
    </row>
    <row r="181" spans="3:6" ht="17.25" customHeight="1" x14ac:dyDescent="0.3">
      <c r="C181" s="6" t="s">
        <v>179</v>
      </c>
      <c r="D181" s="45">
        <v>23.3</v>
      </c>
      <c r="E181" s="45">
        <v>2.6</v>
      </c>
      <c r="F181" s="49">
        <v>4.7</v>
      </c>
    </row>
    <row r="182" spans="3:6" ht="17.25" customHeight="1" x14ac:dyDescent="0.3">
      <c r="C182" s="47" t="s">
        <v>180</v>
      </c>
      <c r="D182" s="44">
        <v>23.2</v>
      </c>
      <c r="E182" s="44">
        <v>2.6</v>
      </c>
      <c r="F182" s="48">
        <v>4.5999999999999996</v>
      </c>
    </row>
    <row r="183" spans="3:6" ht="17.25" customHeight="1" x14ac:dyDescent="0.3">
      <c r="C183" s="47" t="s">
        <v>181</v>
      </c>
      <c r="D183" s="44">
        <v>21.3</v>
      </c>
      <c r="E183" s="44">
        <v>2.2999999999999998</v>
      </c>
      <c r="F183" s="48">
        <v>4.0999999999999996</v>
      </c>
    </row>
    <row r="184" spans="3:6" ht="17.25" customHeight="1" x14ac:dyDescent="0.3">
      <c r="C184" s="47" t="s">
        <v>182</v>
      </c>
      <c r="D184" s="44">
        <v>22</v>
      </c>
      <c r="E184" s="44">
        <v>2.5</v>
      </c>
      <c r="F184" s="48">
        <v>4.5</v>
      </c>
    </row>
    <row r="185" spans="3:6" ht="17.25" customHeight="1" x14ac:dyDescent="0.3">
      <c r="C185" s="47" t="s">
        <v>183</v>
      </c>
      <c r="D185" s="44">
        <v>22.5</v>
      </c>
      <c r="E185" s="44">
        <v>2.6</v>
      </c>
      <c r="F185" s="48">
        <v>4.8</v>
      </c>
    </row>
    <row r="186" spans="3:6" ht="17.25" customHeight="1" x14ac:dyDescent="0.3">
      <c r="C186" s="47" t="s">
        <v>184</v>
      </c>
      <c r="D186" s="44">
        <v>21.3</v>
      </c>
      <c r="E186" s="44">
        <v>2.4</v>
      </c>
      <c r="F186" s="48">
        <v>4.0999999999999996</v>
      </c>
    </row>
    <row r="187" spans="3:6" ht="17.25" customHeight="1" x14ac:dyDescent="0.3">
      <c r="C187" s="47" t="s">
        <v>185</v>
      </c>
      <c r="D187" s="44">
        <v>21.9</v>
      </c>
      <c r="E187" s="44">
        <v>2.4</v>
      </c>
      <c r="F187" s="48">
        <v>4</v>
      </c>
    </row>
    <row r="188" spans="3:6" ht="17.25" customHeight="1" x14ac:dyDescent="0.3">
      <c r="C188" s="47" t="s">
        <v>186</v>
      </c>
      <c r="D188" s="44">
        <v>22.4</v>
      </c>
      <c r="E188" s="44">
        <v>2.6</v>
      </c>
      <c r="F188" s="48">
        <v>4.7</v>
      </c>
    </row>
    <row r="189" spans="3:6" ht="17.25" customHeight="1" x14ac:dyDescent="0.3">
      <c r="C189" s="47" t="s">
        <v>187</v>
      </c>
      <c r="D189" s="44">
        <v>23.5</v>
      </c>
      <c r="E189" s="44">
        <v>2.6</v>
      </c>
      <c r="F189" s="48">
        <v>4.5</v>
      </c>
    </row>
    <row r="190" spans="3:6" ht="17.25" customHeight="1" x14ac:dyDescent="0.3">
      <c r="C190" s="47" t="s">
        <v>188</v>
      </c>
      <c r="D190" s="44">
        <v>23.2</v>
      </c>
      <c r="E190" s="44">
        <v>2.6</v>
      </c>
      <c r="F190" s="48">
        <v>4.7</v>
      </c>
    </row>
    <row r="191" spans="3:6" ht="17.25" customHeight="1" x14ac:dyDescent="0.3">
      <c r="C191" s="47" t="s">
        <v>189</v>
      </c>
      <c r="D191" s="44">
        <v>24.8</v>
      </c>
      <c r="E191" s="44">
        <v>2.7</v>
      </c>
      <c r="F191" s="48">
        <v>5.2</v>
      </c>
    </row>
    <row r="192" spans="3:6" ht="17.25" customHeight="1" x14ac:dyDescent="0.3">
      <c r="C192" s="47" t="s">
        <v>190</v>
      </c>
      <c r="D192" s="44">
        <v>23.3</v>
      </c>
      <c r="E192" s="44">
        <v>2.6</v>
      </c>
      <c r="F192" s="48">
        <v>4.5999999999999996</v>
      </c>
    </row>
    <row r="193" spans="3:6" ht="17.25" customHeight="1" x14ac:dyDescent="0.3">
      <c r="C193" s="47" t="s">
        <v>191</v>
      </c>
      <c r="D193" s="44">
        <v>20.100000000000001</v>
      </c>
      <c r="E193" s="44">
        <v>2.2999999999999998</v>
      </c>
      <c r="F193" s="48">
        <v>3.6</v>
      </c>
    </row>
    <row r="194" spans="3:6" ht="17.25" customHeight="1" x14ac:dyDescent="0.3">
      <c r="C194" s="47" t="s">
        <v>192</v>
      </c>
      <c r="D194" s="44">
        <v>21.6</v>
      </c>
      <c r="E194" s="44">
        <v>2.4</v>
      </c>
      <c r="F194" s="48">
        <v>4.3</v>
      </c>
    </row>
    <row r="195" spans="3:6" ht="17.25" customHeight="1" x14ac:dyDescent="0.3">
      <c r="C195" s="6" t="s">
        <v>193</v>
      </c>
      <c r="D195" s="45">
        <v>24.4</v>
      </c>
      <c r="E195" s="45">
        <v>2.7</v>
      </c>
      <c r="F195" s="49">
        <v>5.2</v>
      </c>
    </row>
    <row r="196" spans="3:6" ht="17.25" customHeight="1" x14ac:dyDescent="0.3">
      <c r="C196" s="47" t="s">
        <v>194</v>
      </c>
      <c r="D196" s="44">
        <v>23.1</v>
      </c>
      <c r="E196" s="44">
        <v>2.7</v>
      </c>
      <c r="F196" s="48">
        <v>5.0999999999999996</v>
      </c>
    </row>
    <row r="197" spans="3:6" ht="17.25" customHeight="1" x14ac:dyDescent="0.3">
      <c r="C197" s="47" t="s">
        <v>195</v>
      </c>
      <c r="D197" s="44">
        <v>22.2</v>
      </c>
      <c r="E197" s="44">
        <v>2.5</v>
      </c>
      <c r="F197" s="48">
        <v>4.5999999999999996</v>
      </c>
    </row>
    <row r="198" spans="3:6" ht="17.25" customHeight="1" x14ac:dyDescent="0.3">
      <c r="C198" s="47" t="s">
        <v>196</v>
      </c>
      <c r="D198" s="44">
        <v>23.1</v>
      </c>
      <c r="E198" s="44">
        <v>2.7</v>
      </c>
      <c r="F198" s="48">
        <v>5.5</v>
      </c>
    </row>
    <row r="199" spans="3:6" ht="17.25" customHeight="1" x14ac:dyDescent="0.3">
      <c r="C199" s="47" t="s">
        <v>197</v>
      </c>
      <c r="D199" s="44">
        <v>24</v>
      </c>
      <c r="E199" s="44">
        <v>2.5</v>
      </c>
      <c r="F199" s="48">
        <v>4.7</v>
      </c>
    </row>
    <row r="200" spans="3:6" ht="17.25" customHeight="1" x14ac:dyDescent="0.3">
      <c r="C200" s="47" t="s">
        <v>198</v>
      </c>
      <c r="D200" s="44">
        <v>25.3</v>
      </c>
      <c r="E200" s="44">
        <v>2.8</v>
      </c>
      <c r="F200" s="48">
        <v>6.2</v>
      </c>
    </row>
    <row r="201" spans="3:6" ht="17.25" customHeight="1" x14ac:dyDescent="0.3">
      <c r="C201" s="47" t="s">
        <v>199</v>
      </c>
      <c r="D201" s="44">
        <v>23.9</v>
      </c>
      <c r="E201" s="44">
        <v>2.6</v>
      </c>
      <c r="F201" s="48">
        <v>5.3</v>
      </c>
    </row>
    <row r="202" spans="3:6" ht="17.25" customHeight="1" x14ac:dyDescent="0.3">
      <c r="C202" s="47" t="s">
        <v>200</v>
      </c>
      <c r="D202" s="44">
        <v>23.6</v>
      </c>
      <c r="E202" s="44">
        <v>2.7</v>
      </c>
      <c r="F202" s="48">
        <v>5</v>
      </c>
    </row>
    <row r="203" spans="3:6" ht="17.25" customHeight="1" x14ac:dyDescent="0.3">
      <c r="C203" s="47" t="s">
        <v>201</v>
      </c>
      <c r="D203" s="44">
        <v>24.3</v>
      </c>
      <c r="E203" s="44">
        <v>2.6</v>
      </c>
      <c r="F203" s="48">
        <v>5.2</v>
      </c>
    </row>
    <row r="204" spans="3:6" ht="17.25" customHeight="1" x14ac:dyDescent="0.3">
      <c r="C204" s="47" t="s">
        <v>202</v>
      </c>
      <c r="D204" s="44">
        <v>25</v>
      </c>
      <c r="E204" s="44">
        <v>2.9</v>
      </c>
      <c r="F204" s="48">
        <v>5.5</v>
      </c>
    </row>
    <row r="205" spans="3:6" ht="17.25" customHeight="1" x14ac:dyDescent="0.3">
      <c r="C205" s="47" t="s">
        <v>203</v>
      </c>
      <c r="D205" s="44">
        <v>22.7</v>
      </c>
      <c r="E205" s="44">
        <v>2.4</v>
      </c>
      <c r="F205" s="48">
        <v>4.5</v>
      </c>
    </row>
    <row r="206" spans="3:6" ht="17.25" customHeight="1" x14ac:dyDescent="0.3">
      <c r="C206" s="47" t="s">
        <v>204</v>
      </c>
      <c r="D206" s="44">
        <v>24</v>
      </c>
      <c r="E206" s="44">
        <v>2.7</v>
      </c>
      <c r="F206" s="48">
        <v>5.5</v>
      </c>
    </row>
    <row r="207" spans="3:6" ht="17.25" customHeight="1" x14ac:dyDescent="0.3">
      <c r="C207" s="47" t="s">
        <v>205</v>
      </c>
      <c r="D207" s="44">
        <v>24.1</v>
      </c>
      <c r="E207" s="44">
        <v>2.7</v>
      </c>
      <c r="F207" s="48">
        <v>5.4</v>
      </c>
    </row>
    <row r="208" spans="3:6" ht="17.25" customHeight="1" x14ac:dyDescent="0.3">
      <c r="C208" s="47" t="s">
        <v>206</v>
      </c>
      <c r="D208" s="44">
        <v>24</v>
      </c>
      <c r="E208" s="44">
        <v>2.7</v>
      </c>
      <c r="F208" s="48">
        <v>5.9</v>
      </c>
    </row>
    <row r="209" spans="3:6" ht="17.25" customHeight="1" x14ac:dyDescent="0.3">
      <c r="C209" s="47" t="s">
        <v>207</v>
      </c>
      <c r="D209" s="44">
        <v>23</v>
      </c>
      <c r="E209" s="44">
        <v>2.5</v>
      </c>
      <c r="F209" s="48">
        <v>4.5</v>
      </c>
    </row>
    <row r="210" spans="3:6" ht="17.25" customHeight="1" x14ac:dyDescent="0.3">
      <c r="C210" s="47" t="s">
        <v>208</v>
      </c>
      <c r="D210" s="44">
        <v>25.2</v>
      </c>
      <c r="E210" s="44">
        <v>2.8</v>
      </c>
      <c r="F210" s="48">
        <v>6.3</v>
      </c>
    </row>
    <row r="211" spans="3:6" ht="17.25" customHeight="1" x14ac:dyDescent="0.3">
      <c r="C211" s="91" t="s">
        <v>209</v>
      </c>
      <c r="D211" s="92">
        <v>27.7</v>
      </c>
      <c r="E211" s="92">
        <v>3.1</v>
      </c>
      <c r="F211" s="93">
        <v>6.4</v>
      </c>
    </row>
    <row r="212" spans="3:6" ht="17.25" customHeight="1" x14ac:dyDescent="0.3">
      <c r="C212" s="6" t="s">
        <v>209</v>
      </c>
      <c r="D212" s="45">
        <v>27.7</v>
      </c>
      <c r="E212" s="45">
        <v>3.1</v>
      </c>
      <c r="F212" s="49">
        <v>6.4</v>
      </c>
    </row>
    <row r="213" spans="3:6" ht="17.25" customHeight="1" x14ac:dyDescent="0.3">
      <c r="C213" s="47" t="s">
        <v>210</v>
      </c>
      <c r="D213" s="44">
        <v>27.9</v>
      </c>
      <c r="E213" s="44">
        <v>3.2</v>
      </c>
      <c r="F213" s="48">
        <v>6</v>
      </c>
    </row>
    <row r="214" spans="3:6" ht="17.25" customHeight="1" x14ac:dyDescent="0.3">
      <c r="C214" s="47" t="s">
        <v>211</v>
      </c>
      <c r="D214" s="44">
        <v>26.1</v>
      </c>
      <c r="E214" s="44">
        <v>3</v>
      </c>
      <c r="F214" s="48">
        <v>5.9</v>
      </c>
    </row>
    <row r="215" spans="3:6" ht="17.25" customHeight="1" x14ac:dyDescent="0.3">
      <c r="C215" s="47" t="s">
        <v>212</v>
      </c>
      <c r="D215" s="44">
        <v>24.8</v>
      </c>
      <c r="E215" s="44">
        <v>2.8</v>
      </c>
      <c r="F215" s="48">
        <v>5.5</v>
      </c>
    </row>
    <row r="216" spans="3:6" ht="17.25" customHeight="1" x14ac:dyDescent="0.3">
      <c r="C216" s="47" t="s">
        <v>213</v>
      </c>
      <c r="D216" s="44">
        <v>22.9</v>
      </c>
      <c r="E216" s="44">
        <v>2.6</v>
      </c>
      <c r="F216" s="48">
        <v>4.7</v>
      </c>
    </row>
    <row r="217" spans="3:6" ht="17.25" customHeight="1" x14ac:dyDescent="0.3">
      <c r="C217" s="47" t="s">
        <v>214</v>
      </c>
      <c r="D217" s="44">
        <v>29.9</v>
      </c>
      <c r="E217" s="44">
        <v>3.5</v>
      </c>
      <c r="F217" s="48">
        <v>7.3</v>
      </c>
    </row>
    <row r="218" spans="3:6" ht="17.25" customHeight="1" x14ac:dyDescent="0.3">
      <c r="C218" s="47" t="s">
        <v>215</v>
      </c>
      <c r="D218" s="44">
        <v>32.299999999999997</v>
      </c>
      <c r="E218" s="44">
        <v>4.0999999999999996</v>
      </c>
      <c r="F218" s="48">
        <v>10.4</v>
      </c>
    </row>
    <row r="219" spans="3:6" ht="17.25" customHeight="1" x14ac:dyDescent="0.3">
      <c r="C219" s="47" t="s">
        <v>216</v>
      </c>
      <c r="D219" s="44">
        <v>24.3</v>
      </c>
      <c r="E219" s="44">
        <v>2.7</v>
      </c>
      <c r="F219" s="48">
        <v>5.2</v>
      </c>
    </row>
    <row r="220" spans="3:6" ht="17.25" customHeight="1" x14ac:dyDescent="0.3">
      <c r="C220" s="47" t="s">
        <v>217</v>
      </c>
      <c r="D220" s="44">
        <v>26.5</v>
      </c>
      <c r="E220" s="44">
        <v>3.1</v>
      </c>
      <c r="F220" s="48">
        <v>5.9</v>
      </c>
    </row>
    <row r="221" spans="3:6" ht="17.25" customHeight="1" x14ac:dyDescent="0.3">
      <c r="C221" s="47" t="s">
        <v>218</v>
      </c>
      <c r="D221" s="44">
        <v>21.6</v>
      </c>
      <c r="E221" s="44">
        <v>2.5</v>
      </c>
      <c r="F221" s="48">
        <v>4.5</v>
      </c>
    </row>
    <row r="222" spans="3:6" ht="17.25" customHeight="1" x14ac:dyDescent="0.3">
      <c r="C222" s="47" t="s">
        <v>219</v>
      </c>
      <c r="D222" s="44">
        <v>25.3</v>
      </c>
      <c r="E222" s="44">
        <v>2.9</v>
      </c>
      <c r="F222" s="48">
        <v>5.6</v>
      </c>
    </row>
    <row r="223" spans="3:6" ht="17.25" customHeight="1" x14ac:dyDescent="0.3">
      <c r="C223" s="47" t="s">
        <v>220</v>
      </c>
      <c r="D223" s="44">
        <v>24.3</v>
      </c>
      <c r="E223" s="44">
        <v>2.8</v>
      </c>
      <c r="F223" s="48">
        <v>5.4</v>
      </c>
    </row>
    <row r="224" spans="3:6" ht="17.25" customHeight="1" x14ac:dyDescent="0.3">
      <c r="C224" s="47" t="s">
        <v>221</v>
      </c>
      <c r="D224" s="44">
        <v>27.7</v>
      </c>
      <c r="E224" s="44">
        <v>3.3</v>
      </c>
      <c r="F224" s="48">
        <v>6.6</v>
      </c>
    </row>
    <row r="225" spans="3:6" ht="17.25" customHeight="1" x14ac:dyDescent="0.3">
      <c r="C225" s="47" t="s">
        <v>222</v>
      </c>
      <c r="D225" s="44">
        <v>25.1</v>
      </c>
      <c r="E225" s="44">
        <v>2.9</v>
      </c>
      <c r="F225" s="48">
        <v>5.5</v>
      </c>
    </row>
    <row r="226" spans="3:6" ht="17.25" customHeight="1" x14ac:dyDescent="0.3">
      <c r="C226" s="47" t="s">
        <v>223</v>
      </c>
      <c r="D226" s="44">
        <v>23.5</v>
      </c>
      <c r="E226" s="44">
        <v>2.7</v>
      </c>
      <c r="F226" s="48">
        <v>5.0999999999999996</v>
      </c>
    </row>
    <row r="227" spans="3:6" ht="17.25" customHeight="1" x14ac:dyDescent="0.3">
      <c r="C227" s="47" t="s">
        <v>224</v>
      </c>
      <c r="D227" s="44">
        <v>24.1</v>
      </c>
      <c r="E227" s="44">
        <v>2.8</v>
      </c>
      <c r="F227" s="48">
        <v>5.3</v>
      </c>
    </row>
    <row r="228" spans="3:6" ht="17.25" customHeight="1" x14ac:dyDescent="0.3">
      <c r="C228" s="47" t="s">
        <v>225</v>
      </c>
      <c r="D228" s="44">
        <v>25.1</v>
      </c>
      <c r="E228" s="44">
        <v>2.9</v>
      </c>
      <c r="F228" s="48">
        <v>5.5</v>
      </c>
    </row>
    <row r="229" spans="3:6" ht="17.25" customHeight="1" x14ac:dyDescent="0.3">
      <c r="C229" s="47" t="s">
        <v>226</v>
      </c>
      <c r="D229" s="44">
        <v>24.4</v>
      </c>
      <c r="E229" s="44">
        <v>2.7</v>
      </c>
      <c r="F229" s="48">
        <v>5.4</v>
      </c>
    </row>
    <row r="230" spans="3:6" ht="17.25" customHeight="1" x14ac:dyDescent="0.3">
      <c r="C230" s="47" t="s">
        <v>227</v>
      </c>
      <c r="D230" s="44">
        <v>22.3</v>
      </c>
      <c r="E230" s="44">
        <v>2.5</v>
      </c>
      <c r="F230" s="48">
        <v>4.5999999999999996</v>
      </c>
    </row>
    <row r="231" spans="3:6" ht="17.25" customHeight="1" x14ac:dyDescent="0.3">
      <c r="C231" s="91" t="s">
        <v>228</v>
      </c>
      <c r="D231" s="92">
        <v>23.7</v>
      </c>
      <c r="E231" s="92">
        <v>2.6</v>
      </c>
      <c r="F231" s="93">
        <v>4.7</v>
      </c>
    </row>
    <row r="232" spans="3:6" ht="17.25" customHeight="1" x14ac:dyDescent="0.3">
      <c r="C232" s="6" t="s">
        <v>229</v>
      </c>
      <c r="D232" s="45">
        <v>25.1</v>
      </c>
      <c r="E232" s="45">
        <v>2.8</v>
      </c>
      <c r="F232" s="49">
        <v>5.4</v>
      </c>
    </row>
    <row r="233" spans="3:6" ht="17.25" customHeight="1" x14ac:dyDescent="0.3">
      <c r="C233" s="47" t="s">
        <v>230</v>
      </c>
      <c r="D233" s="44">
        <v>22.5</v>
      </c>
      <c r="E233" s="44">
        <v>2.5</v>
      </c>
      <c r="F233" s="48">
        <v>4.3</v>
      </c>
    </row>
    <row r="234" spans="3:6" ht="17.25" customHeight="1" x14ac:dyDescent="0.3">
      <c r="C234" s="47" t="s">
        <v>231</v>
      </c>
      <c r="D234" s="44">
        <v>25</v>
      </c>
      <c r="E234" s="44">
        <v>2.8</v>
      </c>
      <c r="F234" s="48">
        <v>4.9000000000000004</v>
      </c>
    </row>
    <row r="235" spans="3:6" ht="17.25" customHeight="1" x14ac:dyDescent="0.3">
      <c r="C235" s="47" t="s">
        <v>232</v>
      </c>
      <c r="D235" s="44">
        <v>23.2</v>
      </c>
      <c r="E235" s="44">
        <v>2.6</v>
      </c>
      <c r="F235" s="48">
        <v>5.4</v>
      </c>
    </row>
    <row r="236" spans="3:6" ht="17.25" customHeight="1" x14ac:dyDescent="0.3">
      <c r="C236" s="47" t="s">
        <v>233</v>
      </c>
      <c r="D236" s="44">
        <v>25.5</v>
      </c>
      <c r="E236" s="44">
        <v>3</v>
      </c>
      <c r="F236" s="48">
        <v>5.5</v>
      </c>
    </row>
    <row r="237" spans="3:6" ht="17.25" customHeight="1" x14ac:dyDescent="0.3">
      <c r="C237" s="47" t="s">
        <v>234</v>
      </c>
      <c r="D237" s="44">
        <v>24.8</v>
      </c>
      <c r="E237" s="44">
        <v>2.9</v>
      </c>
      <c r="F237" s="48">
        <v>5.4</v>
      </c>
    </row>
    <row r="238" spans="3:6" ht="17.25" customHeight="1" x14ac:dyDescent="0.3">
      <c r="C238" s="6" t="s">
        <v>235</v>
      </c>
      <c r="D238" s="45">
        <v>24.3</v>
      </c>
      <c r="E238" s="45">
        <v>2.7</v>
      </c>
      <c r="F238" s="49">
        <v>4.9000000000000004</v>
      </c>
    </row>
    <row r="239" spans="3:6" ht="17.25" customHeight="1" x14ac:dyDescent="0.3">
      <c r="C239" s="47" t="s">
        <v>236</v>
      </c>
      <c r="D239" s="44">
        <v>23.6</v>
      </c>
      <c r="E239" s="44">
        <v>2.6</v>
      </c>
      <c r="F239" s="48">
        <v>4.4000000000000004</v>
      </c>
    </row>
    <row r="240" spans="3:6" ht="17.25" customHeight="1" x14ac:dyDescent="0.3">
      <c r="C240" s="47" t="s">
        <v>237</v>
      </c>
      <c r="D240" s="44">
        <v>25.8</v>
      </c>
      <c r="E240" s="44">
        <v>3.1</v>
      </c>
      <c r="F240" s="48">
        <v>5.6</v>
      </c>
    </row>
    <row r="241" spans="3:6" ht="17.25" customHeight="1" x14ac:dyDescent="0.3">
      <c r="C241" s="47" t="s">
        <v>238</v>
      </c>
      <c r="D241" s="44" t="s">
        <v>370</v>
      </c>
      <c r="E241" s="44" t="s">
        <v>370</v>
      </c>
      <c r="F241" s="48" t="s">
        <v>370</v>
      </c>
    </row>
    <row r="242" spans="3:6" ht="17.25" customHeight="1" x14ac:dyDescent="0.3">
      <c r="C242" s="47" t="s">
        <v>239</v>
      </c>
      <c r="D242" s="44" t="s">
        <v>370</v>
      </c>
      <c r="E242" s="44" t="s">
        <v>370</v>
      </c>
      <c r="F242" s="48" t="s">
        <v>370</v>
      </c>
    </row>
    <row r="243" spans="3:6" ht="17.25" customHeight="1" x14ac:dyDescent="0.3">
      <c r="C243" s="47" t="s">
        <v>240</v>
      </c>
      <c r="D243" s="44">
        <v>24.3</v>
      </c>
      <c r="E243" s="44">
        <v>2.7</v>
      </c>
      <c r="F243" s="48">
        <v>5</v>
      </c>
    </row>
    <row r="244" spans="3:6" ht="17.25" customHeight="1" x14ac:dyDescent="0.3">
      <c r="C244" s="47" t="s">
        <v>241</v>
      </c>
      <c r="D244" s="44">
        <v>25.5</v>
      </c>
      <c r="E244" s="44">
        <v>2.9</v>
      </c>
      <c r="F244" s="48">
        <v>5</v>
      </c>
    </row>
    <row r="245" spans="3:6" ht="17.25" customHeight="1" x14ac:dyDescent="0.3">
      <c r="C245" s="47" t="s">
        <v>242</v>
      </c>
      <c r="D245" s="44">
        <v>23.1</v>
      </c>
      <c r="E245" s="44">
        <v>2.5</v>
      </c>
      <c r="F245" s="48">
        <v>4.4000000000000004</v>
      </c>
    </row>
    <row r="246" spans="3:6" ht="17.25" customHeight="1" x14ac:dyDescent="0.3">
      <c r="C246" s="47" t="s">
        <v>243</v>
      </c>
      <c r="D246" s="44">
        <v>22.1</v>
      </c>
      <c r="E246" s="44">
        <v>2.4</v>
      </c>
      <c r="F246" s="48">
        <v>4.2</v>
      </c>
    </row>
    <row r="247" spans="3:6" ht="17.25" customHeight="1" x14ac:dyDescent="0.3">
      <c r="C247" s="47" t="s">
        <v>244</v>
      </c>
      <c r="D247" s="44">
        <v>21.9</v>
      </c>
      <c r="E247" s="44">
        <v>2.4</v>
      </c>
      <c r="F247" s="48">
        <v>4.3</v>
      </c>
    </row>
    <row r="248" spans="3:6" ht="17.25" customHeight="1" x14ac:dyDescent="0.3">
      <c r="C248" s="47" t="s">
        <v>245</v>
      </c>
      <c r="D248" s="44">
        <v>24.1</v>
      </c>
      <c r="E248" s="44">
        <v>2.7</v>
      </c>
      <c r="F248" s="48">
        <v>5.6</v>
      </c>
    </row>
    <row r="249" spans="3:6" ht="17.25" customHeight="1" x14ac:dyDescent="0.3">
      <c r="C249" s="47" t="s">
        <v>246</v>
      </c>
      <c r="D249" s="44">
        <v>23.8</v>
      </c>
      <c r="E249" s="44">
        <v>2.7</v>
      </c>
      <c r="F249" s="48">
        <v>4.9000000000000004</v>
      </c>
    </row>
    <row r="250" spans="3:6" ht="17.25" customHeight="1" x14ac:dyDescent="0.3">
      <c r="C250" s="47" t="s">
        <v>247</v>
      </c>
      <c r="D250" s="44">
        <v>23.1</v>
      </c>
      <c r="E250" s="44">
        <v>2.5</v>
      </c>
      <c r="F250" s="48">
        <v>4.9000000000000004</v>
      </c>
    </row>
    <row r="251" spans="3:6" ht="17.25" customHeight="1" x14ac:dyDescent="0.3">
      <c r="C251" s="47" t="s">
        <v>248</v>
      </c>
      <c r="D251" s="44">
        <v>22.2</v>
      </c>
      <c r="E251" s="44">
        <v>2.5</v>
      </c>
      <c r="F251" s="48">
        <v>4.4000000000000004</v>
      </c>
    </row>
    <row r="252" spans="3:6" ht="17.25" customHeight="1" x14ac:dyDescent="0.3">
      <c r="C252" s="6" t="s">
        <v>249</v>
      </c>
      <c r="D252" s="45">
        <v>23.8</v>
      </c>
      <c r="E252" s="45">
        <v>2.6</v>
      </c>
      <c r="F252" s="49">
        <v>4.7</v>
      </c>
    </row>
    <row r="253" spans="3:6" ht="17.25" customHeight="1" x14ac:dyDescent="0.3">
      <c r="C253" s="47" t="s">
        <v>250</v>
      </c>
      <c r="D253" s="44">
        <v>23.8</v>
      </c>
      <c r="E253" s="44">
        <v>2.7</v>
      </c>
      <c r="F253" s="48">
        <v>4.8</v>
      </c>
    </row>
    <row r="254" spans="3:6" ht="17.25" customHeight="1" x14ac:dyDescent="0.3">
      <c r="C254" s="47" t="s">
        <v>251</v>
      </c>
      <c r="D254" s="44">
        <v>23.3</v>
      </c>
      <c r="E254" s="44">
        <v>2.6</v>
      </c>
      <c r="F254" s="48">
        <v>4.4000000000000004</v>
      </c>
    </row>
    <row r="255" spans="3:6" ht="17.25" customHeight="1" x14ac:dyDescent="0.3">
      <c r="C255" s="47" t="s">
        <v>252</v>
      </c>
      <c r="D255" s="44">
        <v>22.3</v>
      </c>
      <c r="E255" s="44">
        <v>2.6</v>
      </c>
      <c r="F255" s="48">
        <v>4.5</v>
      </c>
    </row>
    <row r="256" spans="3:6" ht="17.25" customHeight="1" x14ac:dyDescent="0.3">
      <c r="C256" s="47" t="s">
        <v>253</v>
      </c>
      <c r="D256" s="44">
        <v>24.2</v>
      </c>
      <c r="E256" s="44">
        <v>2.6</v>
      </c>
      <c r="F256" s="48">
        <v>4.9000000000000004</v>
      </c>
    </row>
    <row r="257" spans="3:6" ht="17.25" customHeight="1" x14ac:dyDescent="0.3">
      <c r="C257" s="47" t="s">
        <v>254</v>
      </c>
      <c r="D257" s="44">
        <v>22.8</v>
      </c>
      <c r="E257" s="44">
        <v>2.5</v>
      </c>
      <c r="F257" s="48">
        <v>4.5999999999999996</v>
      </c>
    </row>
    <row r="258" spans="3:6" ht="17.25" customHeight="1" x14ac:dyDescent="0.3">
      <c r="C258" s="47" t="s">
        <v>255</v>
      </c>
      <c r="D258" s="44">
        <v>21</v>
      </c>
      <c r="E258" s="44">
        <v>2.2999999999999998</v>
      </c>
      <c r="F258" s="48">
        <v>3.8</v>
      </c>
    </row>
    <row r="259" spans="3:6" ht="17.25" customHeight="1" x14ac:dyDescent="0.3">
      <c r="C259" s="47" t="s">
        <v>256</v>
      </c>
      <c r="D259" s="44">
        <v>22.4</v>
      </c>
      <c r="E259" s="44">
        <v>2.5</v>
      </c>
      <c r="F259" s="48">
        <v>4</v>
      </c>
    </row>
    <row r="260" spans="3:6" ht="17.25" customHeight="1" x14ac:dyDescent="0.3">
      <c r="C260" s="47" t="s">
        <v>257</v>
      </c>
      <c r="D260" s="44">
        <v>21.7</v>
      </c>
      <c r="E260" s="44">
        <v>2.4</v>
      </c>
      <c r="F260" s="48">
        <v>4.2</v>
      </c>
    </row>
    <row r="261" spans="3:6" ht="17.25" customHeight="1" x14ac:dyDescent="0.3">
      <c r="C261" s="47" t="s">
        <v>258</v>
      </c>
      <c r="D261" s="44">
        <v>23</v>
      </c>
      <c r="E261" s="44">
        <v>2.6</v>
      </c>
      <c r="F261" s="48">
        <v>4.5999999999999996</v>
      </c>
    </row>
    <row r="262" spans="3:6" ht="17.25" customHeight="1" x14ac:dyDescent="0.3">
      <c r="C262" s="47" t="s">
        <v>259</v>
      </c>
      <c r="D262" s="44">
        <v>23.6</v>
      </c>
      <c r="E262" s="44">
        <v>2.6</v>
      </c>
      <c r="F262" s="48">
        <v>4.5999999999999996</v>
      </c>
    </row>
    <row r="263" spans="3:6" ht="17.25" customHeight="1" x14ac:dyDescent="0.3">
      <c r="C263" s="47" t="s">
        <v>260</v>
      </c>
      <c r="D263" s="44">
        <v>25.1</v>
      </c>
      <c r="E263" s="44">
        <v>2.8</v>
      </c>
      <c r="F263" s="48">
        <v>5.0999999999999996</v>
      </c>
    </row>
    <row r="264" spans="3:6" ht="17.25" customHeight="1" x14ac:dyDescent="0.3">
      <c r="C264" s="6" t="s">
        <v>261</v>
      </c>
      <c r="D264" s="45">
        <v>23</v>
      </c>
      <c r="E264" s="45">
        <v>2.5</v>
      </c>
      <c r="F264" s="49">
        <v>4.4000000000000004</v>
      </c>
    </row>
    <row r="265" spans="3:6" ht="17.25" customHeight="1" x14ac:dyDescent="0.3">
      <c r="C265" s="47" t="s">
        <v>262</v>
      </c>
      <c r="D265" s="44">
        <v>22.4</v>
      </c>
      <c r="E265" s="44">
        <v>2.2999999999999998</v>
      </c>
      <c r="F265" s="48">
        <v>4</v>
      </c>
    </row>
    <row r="266" spans="3:6" ht="17.25" customHeight="1" x14ac:dyDescent="0.3">
      <c r="C266" s="47" t="s">
        <v>263</v>
      </c>
      <c r="D266" s="44">
        <v>21.5</v>
      </c>
      <c r="E266" s="44">
        <v>2.5</v>
      </c>
      <c r="F266" s="48">
        <v>3.9</v>
      </c>
    </row>
    <row r="267" spans="3:6" ht="17.25" customHeight="1" x14ac:dyDescent="0.3">
      <c r="C267" s="47" t="s">
        <v>264</v>
      </c>
      <c r="D267" s="44">
        <v>20.5</v>
      </c>
      <c r="E267" s="44">
        <v>2.2999999999999998</v>
      </c>
      <c r="F267" s="48">
        <v>3.6</v>
      </c>
    </row>
    <row r="268" spans="3:6" ht="17.25" customHeight="1" x14ac:dyDescent="0.3">
      <c r="C268" s="47" t="s">
        <v>265</v>
      </c>
      <c r="D268" s="44">
        <v>21</v>
      </c>
      <c r="E268" s="44">
        <v>2.2999999999999998</v>
      </c>
      <c r="F268" s="48">
        <v>4.0999999999999996</v>
      </c>
    </row>
    <row r="269" spans="3:6" ht="17.25" customHeight="1" x14ac:dyDescent="0.3">
      <c r="C269" s="47" t="s">
        <v>266</v>
      </c>
      <c r="D269" s="44">
        <v>22.2</v>
      </c>
      <c r="E269" s="44">
        <v>2.4</v>
      </c>
      <c r="F269" s="48">
        <v>4.0999999999999996</v>
      </c>
    </row>
    <row r="270" spans="3:6" ht="17.25" customHeight="1" x14ac:dyDescent="0.3">
      <c r="C270" s="47" t="s">
        <v>267</v>
      </c>
      <c r="D270" s="44">
        <v>20.399999999999999</v>
      </c>
      <c r="E270" s="44">
        <v>2.2999999999999998</v>
      </c>
      <c r="F270" s="48">
        <v>3.6</v>
      </c>
    </row>
    <row r="271" spans="3:6" ht="17.25" customHeight="1" x14ac:dyDescent="0.3">
      <c r="C271" s="47" t="s">
        <v>268</v>
      </c>
      <c r="D271" s="44">
        <v>23.4</v>
      </c>
      <c r="E271" s="44">
        <v>2.6</v>
      </c>
      <c r="F271" s="48">
        <v>4.8</v>
      </c>
    </row>
    <row r="272" spans="3:6" ht="17.25" customHeight="1" x14ac:dyDescent="0.3">
      <c r="C272" s="47" t="s">
        <v>269</v>
      </c>
      <c r="D272" s="44">
        <v>23</v>
      </c>
      <c r="E272" s="44">
        <v>2.4</v>
      </c>
      <c r="F272" s="48">
        <v>4.3</v>
      </c>
    </row>
    <row r="273" spans="3:6" ht="17.25" customHeight="1" x14ac:dyDescent="0.3">
      <c r="C273" s="47" t="s">
        <v>270</v>
      </c>
      <c r="D273" s="44">
        <v>20.8</v>
      </c>
      <c r="E273" s="44">
        <v>2.2999999999999998</v>
      </c>
      <c r="F273" s="48">
        <v>3.7</v>
      </c>
    </row>
    <row r="274" spans="3:6" ht="17.25" customHeight="1" x14ac:dyDescent="0.3">
      <c r="C274" s="47" t="s">
        <v>271</v>
      </c>
      <c r="D274" s="44">
        <v>21.2</v>
      </c>
      <c r="E274" s="44">
        <v>2.2999999999999998</v>
      </c>
      <c r="F274" s="48">
        <v>4</v>
      </c>
    </row>
    <row r="275" spans="3:6" ht="17.25" customHeight="1" x14ac:dyDescent="0.3">
      <c r="C275" s="47" t="s">
        <v>272</v>
      </c>
      <c r="D275" s="44" t="s">
        <v>370</v>
      </c>
      <c r="E275" s="44" t="s">
        <v>370</v>
      </c>
      <c r="F275" s="48" t="s">
        <v>370</v>
      </c>
    </row>
    <row r="276" spans="3:6" ht="17.25" customHeight="1" x14ac:dyDescent="0.3">
      <c r="C276" s="47" t="s">
        <v>273</v>
      </c>
      <c r="D276" s="44">
        <v>22.2</v>
      </c>
      <c r="E276" s="44">
        <v>2.5</v>
      </c>
      <c r="F276" s="48">
        <v>4.3</v>
      </c>
    </row>
    <row r="277" spans="3:6" ht="17.25" customHeight="1" x14ac:dyDescent="0.3">
      <c r="C277" s="47" t="s">
        <v>274</v>
      </c>
      <c r="D277" s="44">
        <v>23.8</v>
      </c>
      <c r="E277" s="44">
        <v>2.5</v>
      </c>
      <c r="F277" s="48">
        <v>5.0999999999999996</v>
      </c>
    </row>
    <row r="278" spans="3:6" ht="17.25" customHeight="1" x14ac:dyDescent="0.3">
      <c r="C278" s="47" t="s">
        <v>275</v>
      </c>
      <c r="D278" s="44">
        <v>23.5</v>
      </c>
      <c r="E278" s="44">
        <v>2.6</v>
      </c>
      <c r="F278" s="48">
        <v>4.5</v>
      </c>
    </row>
    <row r="279" spans="3:6" ht="17.25" customHeight="1" x14ac:dyDescent="0.3">
      <c r="C279" s="47" t="s">
        <v>276</v>
      </c>
      <c r="D279" s="44">
        <v>21.8</v>
      </c>
      <c r="E279" s="44">
        <v>2.4</v>
      </c>
      <c r="F279" s="48">
        <v>3.9</v>
      </c>
    </row>
    <row r="280" spans="3:6" ht="17.25" customHeight="1" x14ac:dyDescent="0.3">
      <c r="C280" s="6" t="s">
        <v>277</v>
      </c>
      <c r="D280" s="45">
        <v>22.9</v>
      </c>
      <c r="E280" s="45">
        <v>2.4</v>
      </c>
      <c r="F280" s="49">
        <v>4.4000000000000004</v>
      </c>
    </row>
    <row r="281" spans="3:6" ht="17.25" customHeight="1" x14ac:dyDescent="0.3">
      <c r="C281" s="47" t="s">
        <v>278</v>
      </c>
      <c r="D281" s="44">
        <v>18.8</v>
      </c>
      <c r="E281" s="44">
        <v>2.1</v>
      </c>
      <c r="F281" s="48">
        <v>3.4</v>
      </c>
    </row>
    <row r="282" spans="3:6" ht="17.25" customHeight="1" x14ac:dyDescent="0.3">
      <c r="C282" s="47" t="s">
        <v>279</v>
      </c>
      <c r="D282" s="44">
        <v>20.3</v>
      </c>
      <c r="E282" s="44">
        <v>2.2999999999999998</v>
      </c>
      <c r="F282" s="48">
        <v>3.7</v>
      </c>
    </row>
    <row r="283" spans="3:6" ht="17.25" customHeight="1" x14ac:dyDescent="0.3">
      <c r="C283" s="47" t="s">
        <v>280</v>
      </c>
      <c r="D283" s="44">
        <v>20.2</v>
      </c>
      <c r="E283" s="44">
        <v>2.1</v>
      </c>
      <c r="F283" s="48">
        <v>3.6</v>
      </c>
    </row>
    <row r="284" spans="3:6" ht="17.25" customHeight="1" x14ac:dyDescent="0.3">
      <c r="C284" s="47" t="s">
        <v>281</v>
      </c>
      <c r="D284" s="44">
        <v>21.5</v>
      </c>
      <c r="E284" s="44">
        <v>2.2999999999999998</v>
      </c>
      <c r="F284" s="48">
        <v>4</v>
      </c>
    </row>
    <row r="285" spans="3:6" ht="17.25" customHeight="1" x14ac:dyDescent="0.3">
      <c r="C285" s="47" t="s">
        <v>282</v>
      </c>
      <c r="D285" s="44">
        <v>23.5</v>
      </c>
      <c r="E285" s="44">
        <v>2.5</v>
      </c>
      <c r="F285" s="48">
        <v>4.7</v>
      </c>
    </row>
    <row r="286" spans="3:6" ht="17.25" customHeight="1" x14ac:dyDescent="0.3">
      <c r="C286" s="47" t="s">
        <v>283</v>
      </c>
      <c r="D286" s="44">
        <v>22.2</v>
      </c>
      <c r="E286" s="44">
        <v>2.2999999999999998</v>
      </c>
      <c r="F286" s="48">
        <v>4</v>
      </c>
    </row>
    <row r="287" spans="3:6" ht="17.25" customHeight="1" x14ac:dyDescent="0.3">
      <c r="C287" s="47" t="s">
        <v>284</v>
      </c>
      <c r="D287" s="44">
        <v>21</v>
      </c>
      <c r="E287" s="44">
        <v>2.2999999999999998</v>
      </c>
      <c r="F287" s="48">
        <v>3.6</v>
      </c>
    </row>
    <row r="288" spans="3:6" ht="17.25" customHeight="1" x14ac:dyDescent="0.3">
      <c r="C288" s="47" t="s">
        <v>285</v>
      </c>
      <c r="D288" s="44" t="s">
        <v>370</v>
      </c>
      <c r="E288" s="44" t="s">
        <v>370</v>
      </c>
      <c r="F288" s="48" t="s">
        <v>370</v>
      </c>
    </row>
    <row r="289" spans="3:6" ht="17.25" customHeight="1" x14ac:dyDescent="0.3">
      <c r="C289" s="47" t="s">
        <v>286</v>
      </c>
      <c r="D289" s="44">
        <v>20.5</v>
      </c>
      <c r="E289" s="44">
        <v>2.2999999999999998</v>
      </c>
      <c r="F289" s="48">
        <v>3.8</v>
      </c>
    </row>
    <row r="290" spans="3:6" ht="17.25" customHeight="1" x14ac:dyDescent="0.3">
      <c r="C290" s="47" t="s">
        <v>287</v>
      </c>
      <c r="D290" s="44">
        <v>22.3</v>
      </c>
      <c r="E290" s="44">
        <v>2.2999999999999998</v>
      </c>
      <c r="F290" s="48">
        <v>4.0999999999999996</v>
      </c>
    </row>
    <row r="291" spans="3:6" ht="17.25" customHeight="1" x14ac:dyDescent="0.3">
      <c r="C291" s="47" t="s">
        <v>288</v>
      </c>
      <c r="D291" s="44">
        <v>22.7</v>
      </c>
      <c r="E291" s="44">
        <v>2.4</v>
      </c>
      <c r="F291" s="48">
        <v>4.3</v>
      </c>
    </row>
    <row r="292" spans="3:6" ht="17.25" customHeight="1" x14ac:dyDescent="0.3">
      <c r="C292" s="47" t="s">
        <v>289</v>
      </c>
      <c r="D292" s="44">
        <v>21.8</v>
      </c>
      <c r="E292" s="44">
        <v>2.4</v>
      </c>
      <c r="F292" s="48">
        <v>4.4000000000000004</v>
      </c>
    </row>
    <row r="293" spans="3:6" ht="17.25" customHeight="1" x14ac:dyDescent="0.3">
      <c r="C293" s="47" t="s">
        <v>290</v>
      </c>
      <c r="D293" s="44">
        <v>21.3</v>
      </c>
      <c r="E293" s="44">
        <v>2.4</v>
      </c>
      <c r="F293" s="48">
        <v>4.3</v>
      </c>
    </row>
    <row r="294" spans="3:6" ht="17.25" customHeight="1" x14ac:dyDescent="0.3">
      <c r="C294" s="47" t="s">
        <v>291</v>
      </c>
      <c r="D294" s="44">
        <v>20.8</v>
      </c>
      <c r="E294" s="44">
        <v>2.2000000000000002</v>
      </c>
      <c r="F294" s="48">
        <v>3.9</v>
      </c>
    </row>
    <row r="295" spans="3:6" ht="17.25" customHeight="1" x14ac:dyDescent="0.3">
      <c r="C295" s="91" t="s">
        <v>292</v>
      </c>
      <c r="D295" s="92">
        <v>25.6</v>
      </c>
      <c r="E295" s="92">
        <v>2.9</v>
      </c>
      <c r="F295" s="93">
        <v>6.1</v>
      </c>
    </row>
    <row r="296" spans="3:6" ht="17.25" customHeight="1" x14ac:dyDescent="0.3">
      <c r="C296" s="6" t="s">
        <v>292</v>
      </c>
      <c r="D296" s="45">
        <v>25.6</v>
      </c>
      <c r="E296" s="45">
        <v>2.9</v>
      </c>
      <c r="F296" s="49">
        <v>6.1</v>
      </c>
    </row>
    <row r="297" spans="3:6" ht="17.25" customHeight="1" x14ac:dyDescent="0.3">
      <c r="C297" s="47" t="s">
        <v>293</v>
      </c>
      <c r="D297" s="44">
        <v>25.3</v>
      </c>
      <c r="E297" s="44">
        <v>2.9</v>
      </c>
      <c r="F297" s="48">
        <v>6.2</v>
      </c>
    </row>
    <row r="298" spans="3:6" ht="17.25" customHeight="1" x14ac:dyDescent="0.3">
      <c r="C298" s="47" t="s">
        <v>294</v>
      </c>
      <c r="D298" s="44" t="s">
        <v>370</v>
      </c>
      <c r="E298" s="44" t="s">
        <v>370</v>
      </c>
      <c r="F298" s="48" t="s">
        <v>370</v>
      </c>
    </row>
    <row r="299" spans="3:6" ht="17.25" customHeight="1" x14ac:dyDescent="0.3">
      <c r="C299" s="47" t="s">
        <v>295</v>
      </c>
      <c r="D299" s="44">
        <v>26.2</v>
      </c>
      <c r="E299" s="44">
        <v>2.8</v>
      </c>
      <c r="F299" s="48">
        <v>6</v>
      </c>
    </row>
    <row r="300" spans="3:6" ht="17.25" customHeight="1" x14ac:dyDescent="0.3">
      <c r="C300" s="47" t="s">
        <v>296</v>
      </c>
      <c r="D300" s="44">
        <v>24.1</v>
      </c>
      <c r="E300" s="44">
        <v>2.7</v>
      </c>
      <c r="F300" s="48">
        <v>5.0999999999999996</v>
      </c>
    </row>
    <row r="301" spans="3:6" ht="17.25" customHeight="1" x14ac:dyDescent="0.3">
      <c r="C301" s="47" t="s">
        <v>297</v>
      </c>
      <c r="D301" s="44">
        <v>26.1</v>
      </c>
      <c r="E301" s="44">
        <v>3</v>
      </c>
      <c r="F301" s="48">
        <v>6.1</v>
      </c>
    </row>
    <row r="302" spans="3:6" ht="17.25" customHeight="1" x14ac:dyDescent="0.3">
      <c r="C302" s="47" t="s">
        <v>298</v>
      </c>
      <c r="D302" s="44">
        <v>25.9</v>
      </c>
      <c r="E302" s="44">
        <v>3</v>
      </c>
      <c r="F302" s="48">
        <v>7.2</v>
      </c>
    </row>
    <row r="303" spans="3:6" ht="17.25" customHeight="1" x14ac:dyDescent="0.3">
      <c r="C303" s="47" t="s">
        <v>299</v>
      </c>
      <c r="D303" s="44">
        <v>26</v>
      </c>
      <c r="E303" s="44">
        <v>2.9</v>
      </c>
      <c r="F303" s="48">
        <v>6.6</v>
      </c>
    </row>
    <row r="304" spans="3:6" ht="17.25" customHeight="1" x14ac:dyDescent="0.3">
      <c r="C304" s="47" t="s">
        <v>300</v>
      </c>
      <c r="D304" s="44">
        <v>26.9</v>
      </c>
      <c r="E304" s="44">
        <v>3</v>
      </c>
      <c r="F304" s="48">
        <v>7</v>
      </c>
    </row>
    <row r="305" spans="3:6" ht="17.25" customHeight="1" x14ac:dyDescent="0.3">
      <c r="C305" s="47" t="s">
        <v>301</v>
      </c>
      <c r="D305" s="44">
        <v>23</v>
      </c>
      <c r="E305" s="44">
        <v>2.5</v>
      </c>
      <c r="F305" s="48">
        <v>4.5999999999999996</v>
      </c>
    </row>
    <row r="306" spans="3:6" ht="17.25" customHeight="1" x14ac:dyDescent="0.3">
      <c r="C306" s="47" t="s">
        <v>302</v>
      </c>
      <c r="D306" s="44">
        <v>24</v>
      </c>
      <c r="E306" s="44">
        <v>2.8</v>
      </c>
      <c r="F306" s="48">
        <v>5.4</v>
      </c>
    </row>
    <row r="307" spans="3:6" ht="17.25" customHeight="1" x14ac:dyDescent="0.3">
      <c r="C307" s="47" t="s">
        <v>303</v>
      </c>
      <c r="D307" s="44">
        <v>24.9</v>
      </c>
      <c r="E307" s="44">
        <v>2.8</v>
      </c>
      <c r="F307" s="48">
        <v>5.5</v>
      </c>
    </row>
    <row r="308" spans="3:6" ht="17.25" customHeight="1" x14ac:dyDescent="0.3">
      <c r="C308" s="47" t="s">
        <v>304</v>
      </c>
      <c r="D308" s="44">
        <v>25.5</v>
      </c>
      <c r="E308" s="44">
        <v>2.9</v>
      </c>
      <c r="F308" s="48">
        <v>6.1</v>
      </c>
    </row>
    <row r="309" spans="3:6" ht="17.25" customHeight="1" x14ac:dyDescent="0.3">
      <c r="C309" s="47" t="s">
        <v>305</v>
      </c>
      <c r="D309" s="44">
        <v>23.1</v>
      </c>
      <c r="E309" s="44">
        <v>2.7</v>
      </c>
      <c r="F309" s="48">
        <v>5</v>
      </c>
    </row>
    <row r="310" spans="3:6" ht="17.25" customHeight="1" x14ac:dyDescent="0.3">
      <c r="C310" s="47" t="s">
        <v>306</v>
      </c>
      <c r="D310" s="44">
        <v>26.7</v>
      </c>
      <c r="E310" s="44">
        <v>3</v>
      </c>
      <c r="F310" s="48">
        <v>6.8</v>
      </c>
    </row>
    <row r="311" spans="3:6" ht="17.25" customHeight="1" x14ac:dyDescent="0.3">
      <c r="C311" s="47" t="s">
        <v>307</v>
      </c>
      <c r="D311" s="44">
        <v>23.9</v>
      </c>
      <c r="E311" s="44">
        <v>2.7</v>
      </c>
      <c r="F311" s="48">
        <v>5.3</v>
      </c>
    </row>
    <row r="312" spans="3:6" ht="17.25" customHeight="1" x14ac:dyDescent="0.3">
      <c r="C312" s="47" t="s">
        <v>308</v>
      </c>
      <c r="D312" s="44">
        <v>23.7</v>
      </c>
      <c r="E312" s="44">
        <v>2.7</v>
      </c>
      <c r="F312" s="48">
        <v>5.0999999999999996</v>
      </c>
    </row>
    <row r="313" spans="3:6" ht="17.25" customHeight="1" x14ac:dyDescent="0.3">
      <c r="C313" s="91" t="s">
        <v>309</v>
      </c>
      <c r="D313" s="92">
        <v>27.9</v>
      </c>
      <c r="E313" s="92">
        <v>3.2</v>
      </c>
      <c r="F313" s="93">
        <v>7</v>
      </c>
    </row>
    <row r="314" spans="3:6" ht="17.25" customHeight="1" x14ac:dyDescent="0.3">
      <c r="C314" s="6" t="s">
        <v>309</v>
      </c>
      <c r="D314" s="45">
        <v>27.9</v>
      </c>
      <c r="E314" s="45">
        <v>3.2</v>
      </c>
      <c r="F314" s="49">
        <v>7</v>
      </c>
    </row>
    <row r="315" spans="3:6" ht="17.25" customHeight="1" x14ac:dyDescent="0.3">
      <c r="C315" s="47" t="s">
        <v>310</v>
      </c>
      <c r="D315" s="44">
        <v>27.2</v>
      </c>
      <c r="E315" s="44">
        <v>3.1</v>
      </c>
      <c r="F315" s="48">
        <v>6.5</v>
      </c>
    </row>
    <row r="316" spans="3:6" ht="17.25" customHeight="1" x14ac:dyDescent="0.3">
      <c r="C316" s="47" t="s">
        <v>311</v>
      </c>
      <c r="D316" s="44">
        <v>25.4</v>
      </c>
      <c r="E316" s="44">
        <v>2.9</v>
      </c>
      <c r="F316" s="48">
        <v>9.1</v>
      </c>
    </row>
    <row r="317" spans="3:6" ht="17.25" customHeight="1" x14ac:dyDescent="0.3">
      <c r="C317" s="47" t="s">
        <v>312</v>
      </c>
      <c r="D317" s="44" t="s">
        <v>370</v>
      </c>
      <c r="E317" s="44" t="s">
        <v>370</v>
      </c>
      <c r="F317" s="48" t="s">
        <v>370</v>
      </c>
    </row>
    <row r="318" spans="3:6" ht="17.25" customHeight="1" x14ac:dyDescent="0.3">
      <c r="C318" s="47" t="s">
        <v>313</v>
      </c>
      <c r="D318" s="44">
        <v>26.4</v>
      </c>
      <c r="E318" s="44">
        <v>2.8</v>
      </c>
      <c r="F318" s="48">
        <v>5.8</v>
      </c>
    </row>
    <row r="319" spans="3:6" ht="17.25" customHeight="1" x14ac:dyDescent="0.3">
      <c r="C319" s="47" t="s">
        <v>298</v>
      </c>
      <c r="D319" s="44">
        <v>29.2</v>
      </c>
      <c r="E319" s="44">
        <v>3.3</v>
      </c>
      <c r="F319" s="48">
        <v>8</v>
      </c>
    </row>
    <row r="320" spans="3:6" ht="17.25" customHeight="1" x14ac:dyDescent="0.3">
      <c r="C320" s="47" t="s">
        <v>314</v>
      </c>
      <c r="D320" s="44" t="s">
        <v>370</v>
      </c>
      <c r="E320" s="44" t="s">
        <v>370</v>
      </c>
      <c r="F320" s="48" t="s">
        <v>370</v>
      </c>
    </row>
    <row r="321" spans="3:6" ht="17.25" customHeight="1" x14ac:dyDescent="0.3">
      <c r="C321" s="47" t="s">
        <v>315</v>
      </c>
      <c r="D321" s="44">
        <v>24.5</v>
      </c>
      <c r="E321" s="44">
        <v>2.7</v>
      </c>
      <c r="F321" s="48">
        <v>6</v>
      </c>
    </row>
    <row r="322" spans="3:6" ht="17.25" customHeight="1" x14ac:dyDescent="0.3">
      <c r="C322" s="47" t="s">
        <v>316</v>
      </c>
      <c r="D322" s="44">
        <v>23.6</v>
      </c>
      <c r="E322" s="44">
        <v>2.6</v>
      </c>
      <c r="F322" s="48">
        <v>5.3</v>
      </c>
    </row>
    <row r="323" spans="3:6" ht="17.25" customHeight="1" x14ac:dyDescent="0.3">
      <c r="C323" s="47" t="s">
        <v>317</v>
      </c>
      <c r="D323" s="44">
        <v>27.1</v>
      </c>
      <c r="E323" s="44">
        <v>3.1</v>
      </c>
      <c r="F323" s="48">
        <v>7.5</v>
      </c>
    </row>
    <row r="324" spans="3:6" ht="17.25" customHeight="1" x14ac:dyDescent="0.3">
      <c r="C324" s="47" t="s">
        <v>318</v>
      </c>
      <c r="D324" s="44">
        <v>28.4</v>
      </c>
      <c r="E324" s="44">
        <v>3.4</v>
      </c>
      <c r="F324" s="48">
        <v>6.6</v>
      </c>
    </row>
    <row r="325" spans="3:6" ht="17.25" customHeight="1" x14ac:dyDescent="0.3">
      <c r="C325" s="47" t="s">
        <v>319</v>
      </c>
      <c r="D325" s="44">
        <v>28.3</v>
      </c>
      <c r="E325" s="44">
        <v>3.4</v>
      </c>
      <c r="F325" s="48">
        <v>9.1</v>
      </c>
    </row>
    <row r="326" spans="3:6" ht="17.25" customHeight="1" x14ac:dyDescent="0.3">
      <c r="C326" s="47" t="s">
        <v>320</v>
      </c>
      <c r="D326" s="44">
        <v>27.4</v>
      </c>
      <c r="E326" s="44">
        <v>3.1</v>
      </c>
      <c r="F326" s="48">
        <v>7.7</v>
      </c>
    </row>
    <row r="327" spans="3:6" ht="17.25" customHeight="1" x14ac:dyDescent="0.3">
      <c r="C327" s="47" t="s">
        <v>321</v>
      </c>
      <c r="D327" s="44">
        <v>26.4</v>
      </c>
      <c r="E327" s="44">
        <v>2.9</v>
      </c>
      <c r="F327" s="48">
        <v>6.7</v>
      </c>
    </row>
    <row r="328" spans="3:6" ht="17.25" customHeight="1" x14ac:dyDescent="0.3">
      <c r="C328" s="47" t="s">
        <v>322</v>
      </c>
      <c r="D328" s="44" t="s">
        <v>370</v>
      </c>
      <c r="E328" s="44" t="s">
        <v>370</v>
      </c>
      <c r="F328" s="48" t="s">
        <v>370</v>
      </c>
    </row>
    <row r="329" spans="3:6" ht="17.25" customHeight="1" x14ac:dyDescent="0.3">
      <c r="C329" s="47" t="s">
        <v>323</v>
      </c>
      <c r="D329" s="44">
        <v>26.7</v>
      </c>
      <c r="E329" s="44">
        <v>3</v>
      </c>
      <c r="F329" s="48">
        <v>6.3</v>
      </c>
    </row>
    <row r="330" spans="3:6" ht="17.25" customHeight="1" x14ac:dyDescent="0.3">
      <c r="C330" s="47" t="s">
        <v>324</v>
      </c>
      <c r="D330" s="44">
        <v>26</v>
      </c>
      <c r="E330" s="44">
        <v>2.9</v>
      </c>
      <c r="F330" s="48">
        <v>8.1999999999999993</v>
      </c>
    </row>
    <row r="331" spans="3:6" ht="17.25" customHeight="1" x14ac:dyDescent="0.3">
      <c r="C331" s="47" t="s">
        <v>325</v>
      </c>
      <c r="D331" s="44">
        <v>24.7</v>
      </c>
      <c r="E331" s="44">
        <v>2.8</v>
      </c>
      <c r="F331" s="48">
        <v>5.7</v>
      </c>
    </row>
    <row r="332" spans="3:6" ht="17.25" customHeight="1" x14ac:dyDescent="0.3">
      <c r="C332" s="47" t="s">
        <v>326</v>
      </c>
      <c r="D332" s="44">
        <v>34.1</v>
      </c>
      <c r="E332" s="44">
        <v>3.7</v>
      </c>
      <c r="F332" s="48">
        <v>9.9</v>
      </c>
    </row>
    <row r="333" spans="3:6" ht="17.25" customHeight="1" x14ac:dyDescent="0.3">
      <c r="C333" s="47" t="s">
        <v>327</v>
      </c>
      <c r="D333" s="44">
        <v>28.9</v>
      </c>
      <c r="E333" s="44">
        <v>3.2</v>
      </c>
      <c r="F333" s="48">
        <v>8.1</v>
      </c>
    </row>
    <row r="334" spans="3:6" ht="17.25" customHeight="1" x14ac:dyDescent="0.3">
      <c r="C334" s="91" t="s">
        <v>328</v>
      </c>
      <c r="D334" s="92">
        <v>26.3</v>
      </c>
      <c r="E334" s="92">
        <v>3.1</v>
      </c>
      <c r="F334" s="93">
        <v>6.3</v>
      </c>
    </row>
    <row r="335" spans="3:6" ht="17.25" customHeight="1" x14ac:dyDescent="0.3">
      <c r="C335" s="6" t="s">
        <v>328</v>
      </c>
      <c r="D335" s="45">
        <v>26.3</v>
      </c>
      <c r="E335" s="45">
        <v>3.1</v>
      </c>
      <c r="F335" s="49">
        <v>6.3</v>
      </c>
    </row>
    <row r="336" spans="3:6" ht="17.25" customHeight="1" x14ac:dyDescent="0.3">
      <c r="C336" s="47" t="s">
        <v>311</v>
      </c>
      <c r="D336" s="44">
        <v>28.1</v>
      </c>
      <c r="E336" s="44">
        <v>3.4</v>
      </c>
      <c r="F336" s="48">
        <v>8.8000000000000007</v>
      </c>
    </row>
    <row r="337" spans="3:6" ht="17.25" customHeight="1" x14ac:dyDescent="0.3">
      <c r="C337" s="47" t="s">
        <v>329</v>
      </c>
      <c r="D337" s="44">
        <v>23.1</v>
      </c>
      <c r="E337" s="44">
        <v>2.6</v>
      </c>
      <c r="F337" s="48">
        <v>5.3</v>
      </c>
    </row>
    <row r="338" spans="3:6" ht="17.25" customHeight="1" x14ac:dyDescent="0.3">
      <c r="C338" s="47" t="s">
        <v>330</v>
      </c>
      <c r="D338" s="44">
        <v>27.2</v>
      </c>
      <c r="E338" s="44">
        <v>3.3</v>
      </c>
      <c r="F338" s="48">
        <v>6.3</v>
      </c>
    </row>
    <row r="339" spans="3:6" ht="17.25" customHeight="1" x14ac:dyDescent="0.3">
      <c r="C339" s="47" t="s">
        <v>331</v>
      </c>
      <c r="D339" s="44">
        <v>23.3</v>
      </c>
      <c r="E339" s="44">
        <v>2.7</v>
      </c>
      <c r="F339" s="48">
        <v>5.4</v>
      </c>
    </row>
    <row r="340" spans="3:6" ht="17.25" customHeight="1" x14ac:dyDescent="0.3">
      <c r="C340" s="47" t="s">
        <v>332</v>
      </c>
      <c r="D340" s="44">
        <v>26.7</v>
      </c>
      <c r="E340" s="44">
        <v>3.1</v>
      </c>
      <c r="F340" s="48">
        <v>7.5</v>
      </c>
    </row>
    <row r="341" spans="3:6" ht="17.25" customHeight="1" x14ac:dyDescent="0.3">
      <c r="C341" s="47" t="s">
        <v>333</v>
      </c>
      <c r="D341" s="44" t="s">
        <v>370</v>
      </c>
      <c r="E341" s="44" t="s">
        <v>370</v>
      </c>
      <c r="F341" s="48" t="s">
        <v>370</v>
      </c>
    </row>
    <row r="342" spans="3:6" ht="17.25" customHeight="1" x14ac:dyDescent="0.3">
      <c r="C342" s="47" t="s">
        <v>334</v>
      </c>
      <c r="D342" s="44">
        <v>24.6</v>
      </c>
      <c r="E342" s="44">
        <v>2.8</v>
      </c>
      <c r="F342" s="48">
        <v>5.3</v>
      </c>
    </row>
    <row r="343" spans="3:6" ht="17.25" customHeight="1" x14ac:dyDescent="0.3">
      <c r="C343" s="47" t="s">
        <v>335</v>
      </c>
      <c r="D343" s="44">
        <v>24.3</v>
      </c>
      <c r="E343" s="44">
        <v>2.9</v>
      </c>
      <c r="F343" s="48">
        <v>6.2</v>
      </c>
    </row>
    <row r="344" spans="3:6" ht="17.25" customHeight="1" x14ac:dyDescent="0.3">
      <c r="C344" s="47" t="s">
        <v>336</v>
      </c>
      <c r="D344" s="44">
        <v>24.1</v>
      </c>
      <c r="E344" s="44">
        <v>2.9</v>
      </c>
      <c r="F344" s="48">
        <v>5.5</v>
      </c>
    </row>
    <row r="345" spans="3:6" ht="17.25" customHeight="1" x14ac:dyDescent="0.3">
      <c r="C345" s="47" t="s">
        <v>337</v>
      </c>
      <c r="D345" s="44">
        <v>24.2</v>
      </c>
      <c r="E345" s="44">
        <v>2.7</v>
      </c>
      <c r="F345" s="48">
        <v>5.8</v>
      </c>
    </row>
    <row r="346" spans="3:6" ht="17.25" customHeight="1" thickBot="1" x14ac:dyDescent="0.35">
      <c r="C346" s="50" t="s">
        <v>338</v>
      </c>
      <c r="D346" s="51">
        <v>25.8</v>
      </c>
      <c r="E346" s="51">
        <v>2.9</v>
      </c>
      <c r="F346" s="52">
        <v>6.8</v>
      </c>
    </row>
    <row r="348" spans="3:6" ht="36" customHeight="1" x14ac:dyDescent="0.3">
      <c r="C348" s="155" t="s">
        <v>354</v>
      </c>
      <c r="D348" s="155"/>
      <c r="E348" s="155"/>
      <c r="F348" s="155"/>
    </row>
    <row r="349" spans="3:6" ht="37.5" customHeight="1" x14ac:dyDescent="0.3">
      <c r="C349" s="155" t="s">
        <v>365</v>
      </c>
      <c r="D349" s="155"/>
      <c r="E349" s="155"/>
      <c r="F349" s="155"/>
    </row>
    <row r="350" spans="3:6" ht="39.75" customHeight="1" x14ac:dyDescent="0.3">
      <c r="C350" s="155" t="s">
        <v>366</v>
      </c>
      <c r="D350" s="155"/>
      <c r="E350" s="155"/>
      <c r="F350" s="155"/>
    </row>
    <row r="351" spans="3:6" x14ac:dyDescent="0.3">
      <c r="C351" s="4"/>
    </row>
    <row r="352" spans="3:6" x14ac:dyDescent="0.3">
      <c r="C352" s="42" t="s">
        <v>352</v>
      </c>
    </row>
    <row r="353" spans="3:4" x14ac:dyDescent="0.3">
      <c r="C353" s="42" t="s">
        <v>355</v>
      </c>
    </row>
    <row r="355" spans="3:4" x14ac:dyDescent="0.3">
      <c r="C355" s="53" t="s">
        <v>359</v>
      </c>
      <c r="D355" s="26">
        <v>44201</v>
      </c>
    </row>
    <row r="356" spans="3:4" x14ac:dyDescent="0.3">
      <c r="C356" s="54" t="s">
        <v>364</v>
      </c>
      <c r="D356" s="26">
        <v>44041</v>
      </c>
    </row>
  </sheetData>
  <autoFilter ref="C4:F346" xr:uid="{24AEAFDA-9C3A-4129-AA23-260C8A37D039}"/>
  <mergeCells count="4">
    <mergeCell ref="C348:F348"/>
    <mergeCell ref="C349:F349"/>
    <mergeCell ref="C350:F350"/>
    <mergeCell ref="B2:B4"/>
  </mergeCells>
  <hyperlinks>
    <hyperlink ref="B2:B4" location="Índice!A1" display="ÍNDICE" xr:uid="{6B577C89-7396-4BF9-8A1B-80673D73606A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CC928-4502-4624-A4F5-5FEC52F848E9}">
  <dimension ref="B1:F48"/>
  <sheetViews>
    <sheetView workbookViewId="0">
      <pane ySplit="2" topLeftCell="A3" activePane="bottomLeft" state="frozen"/>
      <selection pane="bottomLeft" activeCell="I10" sqref="I10"/>
    </sheetView>
  </sheetViews>
  <sheetFormatPr defaultRowHeight="15.75" x14ac:dyDescent="0.3"/>
  <cols>
    <col min="1" max="1" width="8.85546875" style="3"/>
    <col min="2" max="2" width="9.140625" style="3"/>
    <col min="3" max="3" width="27.28515625" style="3" customWidth="1"/>
    <col min="4" max="6" width="21.5703125" style="3" customWidth="1"/>
    <col min="7" max="250" width="9.140625" style="3"/>
    <col min="251" max="251" width="27.28515625" style="3" customWidth="1"/>
    <col min="252" max="252" width="23.42578125" style="3" customWidth="1"/>
    <col min="253" max="253" width="13.85546875" style="3" customWidth="1"/>
    <col min="254" max="255" width="22.7109375" style="3" customWidth="1"/>
    <col min="256" max="256" width="9.140625" style="3"/>
    <col min="257" max="257" width="11.42578125" style="3" customWidth="1"/>
    <col min="258" max="259" width="9.140625" style="3"/>
    <col min="260" max="260" width="10.28515625" style="3" customWidth="1"/>
    <col min="261" max="506" width="9.140625" style="3"/>
    <col min="507" max="507" width="27.28515625" style="3" customWidth="1"/>
    <col min="508" max="508" width="23.42578125" style="3" customWidth="1"/>
    <col min="509" max="509" width="13.85546875" style="3" customWidth="1"/>
    <col min="510" max="511" width="22.7109375" style="3" customWidth="1"/>
    <col min="512" max="512" width="9.140625" style="3"/>
    <col min="513" max="513" width="11.42578125" style="3" customWidth="1"/>
    <col min="514" max="515" width="9.140625" style="3"/>
    <col min="516" max="516" width="10.28515625" style="3" customWidth="1"/>
    <col min="517" max="762" width="9.140625" style="3"/>
    <col min="763" max="763" width="27.28515625" style="3" customWidth="1"/>
    <col min="764" max="764" width="23.42578125" style="3" customWidth="1"/>
    <col min="765" max="765" width="13.85546875" style="3" customWidth="1"/>
    <col min="766" max="767" width="22.7109375" style="3" customWidth="1"/>
    <col min="768" max="768" width="9.140625" style="3"/>
    <col min="769" max="769" width="11.42578125" style="3" customWidth="1"/>
    <col min="770" max="771" width="9.140625" style="3"/>
    <col min="772" max="772" width="10.28515625" style="3" customWidth="1"/>
    <col min="773" max="1018" width="9.140625" style="3"/>
    <col min="1019" max="1019" width="27.28515625" style="3" customWidth="1"/>
    <col min="1020" max="1020" width="23.42578125" style="3" customWidth="1"/>
    <col min="1021" max="1021" width="13.85546875" style="3" customWidth="1"/>
    <col min="1022" max="1023" width="22.7109375" style="3" customWidth="1"/>
    <col min="1024" max="1024" width="9.140625" style="3"/>
    <col min="1025" max="1025" width="11.42578125" style="3" customWidth="1"/>
    <col min="1026" max="1027" width="9.140625" style="3"/>
    <col min="1028" max="1028" width="10.28515625" style="3" customWidth="1"/>
    <col min="1029" max="1274" width="9.140625" style="3"/>
    <col min="1275" max="1275" width="27.28515625" style="3" customWidth="1"/>
    <col min="1276" max="1276" width="23.42578125" style="3" customWidth="1"/>
    <col min="1277" max="1277" width="13.85546875" style="3" customWidth="1"/>
    <col min="1278" max="1279" width="22.7109375" style="3" customWidth="1"/>
    <col min="1280" max="1280" width="9.140625" style="3"/>
    <col min="1281" max="1281" width="11.42578125" style="3" customWidth="1"/>
    <col min="1282" max="1283" width="9.140625" style="3"/>
    <col min="1284" max="1284" width="10.28515625" style="3" customWidth="1"/>
    <col min="1285" max="1530" width="9.140625" style="3"/>
    <col min="1531" max="1531" width="27.28515625" style="3" customWidth="1"/>
    <col min="1532" max="1532" width="23.42578125" style="3" customWidth="1"/>
    <col min="1533" max="1533" width="13.85546875" style="3" customWidth="1"/>
    <col min="1534" max="1535" width="22.7109375" style="3" customWidth="1"/>
    <col min="1536" max="1536" width="9.140625" style="3"/>
    <col min="1537" max="1537" width="11.42578125" style="3" customWidth="1"/>
    <col min="1538" max="1539" width="9.140625" style="3"/>
    <col min="1540" max="1540" width="10.28515625" style="3" customWidth="1"/>
    <col min="1541" max="1786" width="9.140625" style="3"/>
    <col min="1787" max="1787" width="27.28515625" style="3" customWidth="1"/>
    <col min="1788" max="1788" width="23.42578125" style="3" customWidth="1"/>
    <col min="1789" max="1789" width="13.85546875" style="3" customWidth="1"/>
    <col min="1790" max="1791" width="22.7109375" style="3" customWidth="1"/>
    <col min="1792" max="1792" width="9.140625" style="3"/>
    <col min="1793" max="1793" width="11.42578125" style="3" customWidth="1"/>
    <col min="1794" max="1795" width="9.140625" style="3"/>
    <col min="1796" max="1796" width="10.28515625" style="3" customWidth="1"/>
    <col min="1797" max="2042" width="9.140625" style="3"/>
    <col min="2043" max="2043" width="27.28515625" style="3" customWidth="1"/>
    <col min="2044" max="2044" width="23.42578125" style="3" customWidth="1"/>
    <col min="2045" max="2045" width="13.85546875" style="3" customWidth="1"/>
    <col min="2046" max="2047" width="22.7109375" style="3" customWidth="1"/>
    <col min="2048" max="2048" width="9.140625" style="3"/>
    <col min="2049" max="2049" width="11.42578125" style="3" customWidth="1"/>
    <col min="2050" max="2051" width="9.140625" style="3"/>
    <col min="2052" max="2052" width="10.28515625" style="3" customWidth="1"/>
    <col min="2053" max="2298" width="9.140625" style="3"/>
    <col min="2299" max="2299" width="27.28515625" style="3" customWidth="1"/>
    <col min="2300" max="2300" width="23.42578125" style="3" customWidth="1"/>
    <col min="2301" max="2301" width="13.85546875" style="3" customWidth="1"/>
    <col min="2302" max="2303" width="22.7109375" style="3" customWidth="1"/>
    <col min="2304" max="2304" width="9.140625" style="3"/>
    <col min="2305" max="2305" width="11.42578125" style="3" customWidth="1"/>
    <col min="2306" max="2307" width="9.140625" style="3"/>
    <col min="2308" max="2308" width="10.28515625" style="3" customWidth="1"/>
    <col min="2309" max="2554" width="9.140625" style="3"/>
    <col min="2555" max="2555" width="27.28515625" style="3" customWidth="1"/>
    <col min="2556" max="2556" width="23.42578125" style="3" customWidth="1"/>
    <col min="2557" max="2557" width="13.85546875" style="3" customWidth="1"/>
    <col min="2558" max="2559" width="22.7109375" style="3" customWidth="1"/>
    <col min="2560" max="2560" width="9.140625" style="3"/>
    <col min="2561" max="2561" width="11.42578125" style="3" customWidth="1"/>
    <col min="2562" max="2563" width="9.140625" style="3"/>
    <col min="2564" max="2564" width="10.28515625" style="3" customWidth="1"/>
    <col min="2565" max="2810" width="9.140625" style="3"/>
    <col min="2811" max="2811" width="27.28515625" style="3" customWidth="1"/>
    <col min="2812" max="2812" width="23.42578125" style="3" customWidth="1"/>
    <col min="2813" max="2813" width="13.85546875" style="3" customWidth="1"/>
    <col min="2814" max="2815" width="22.7109375" style="3" customWidth="1"/>
    <col min="2816" max="2816" width="9.140625" style="3"/>
    <col min="2817" max="2817" width="11.42578125" style="3" customWidth="1"/>
    <col min="2818" max="2819" width="9.140625" style="3"/>
    <col min="2820" max="2820" width="10.28515625" style="3" customWidth="1"/>
    <col min="2821" max="3066" width="9.140625" style="3"/>
    <col min="3067" max="3067" width="27.28515625" style="3" customWidth="1"/>
    <col min="3068" max="3068" width="23.42578125" style="3" customWidth="1"/>
    <col min="3069" max="3069" width="13.85546875" style="3" customWidth="1"/>
    <col min="3070" max="3071" width="22.7109375" style="3" customWidth="1"/>
    <col min="3072" max="3072" width="9.140625" style="3"/>
    <col min="3073" max="3073" width="11.42578125" style="3" customWidth="1"/>
    <col min="3074" max="3075" width="9.140625" style="3"/>
    <col min="3076" max="3076" width="10.28515625" style="3" customWidth="1"/>
    <col min="3077" max="3322" width="9.140625" style="3"/>
    <col min="3323" max="3323" width="27.28515625" style="3" customWidth="1"/>
    <col min="3324" max="3324" width="23.42578125" style="3" customWidth="1"/>
    <col min="3325" max="3325" width="13.85546875" style="3" customWidth="1"/>
    <col min="3326" max="3327" width="22.7109375" style="3" customWidth="1"/>
    <col min="3328" max="3328" width="9.140625" style="3"/>
    <col min="3329" max="3329" width="11.42578125" style="3" customWidth="1"/>
    <col min="3330" max="3331" width="9.140625" style="3"/>
    <col min="3332" max="3332" width="10.28515625" style="3" customWidth="1"/>
    <col min="3333" max="3578" width="9.140625" style="3"/>
    <col min="3579" max="3579" width="27.28515625" style="3" customWidth="1"/>
    <col min="3580" max="3580" width="23.42578125" style="3" customWidth="1"/>
    <col min="3581" max="3581" width="13.85546875" style="3" customWidth="1"/>
    <col min="3582" max="3583" width="22.7109375" style="3" customWidth="1"/>
    <col min="3584" max="3584" width="9.140625" style="3"/>
    <col min="3585" max="3585" width="11.42578125" style="3" customWidth="1"/>
    <col min="3586" max="3587" width="9.140625" style="3"/>
    <col min="3588" max="3588" width="10.28515625" style="3" customWidth="1"/>
    <col min="3589" max="3834" width="9.140625" style="3"/>
    <col min="3835" max="3835" width="27.28515625" style="3" customWidth="1"/>
    <col min="3836" max="3836" width="23.42578125" style="3" customWidth="1"/>
    <col min="3837" max="3837" width="13.85546875" style="3" customWidth="1"/>
    <col min="3838" max="3839" width="22.7109375" style="3" customWidth="1"/>
    <col min="3840" max="3840" width="9.140625" style="3"/>
    <col min="3841" max="3841" width="11.42578125" style="3" customWidth="1"/>
    <col min="3842" max="3843" width="9.140625" style="3"/>
    <col min="3844" max="3844" width="10.28515625" style="3" customWidth="1"/>
    <col min="3845" max="4090" width="9.140625" style="3"/>
    <col min="4091" max="4091" width="27.28515625" style="3" customWidth="1"/>
    <col min="4092" max="4092" width="23.42578125" style="3" customWidth="1"/>
    <col min="4093" max="4093" width="13.85546875" style="3" customWidth="1"/>
    <col min="4094" max="4095" width="22.7109375" style="3" customWidth="1"/>
    <col min="4096" max="4096" width="9.140625" style="3"/>
    <col min="4097" max="4097" width="11.42578125" style="3" customWidth="1"/>
    <col min="4098" max="4099" width="9.140625" style="3"/>
    <col min="4100" max="4100" width="10.28515625" style="3" customWidth="1"/>
    <col min="4101" max="4346" width="9.140625" style="3"/>
    <col min="4347" max="4347" width="27.28515625" style="3" customWidth="1"/>
    <col min="4348" max="4348" width="23.42578125" style="3" customWidth="1"/>
    <col min="4349" max="4349" width="13.85546875" style="3" customWidth="1"/>
    <col min="4350" max="4351" width="22.7109375" style="3" customWidth="1"/>
    <col min="4352" max="4352" width="9.140625" style="3"/>
    <col min="4353" max="4353" width="11.42578125" style="3" customWidth="1"/>
    <col min="4354" max="4355" width="9.140625" style="3"/>
    <col min="4356" max="4356" width="10.28515625" style="3" customWidth="1"/>
    <col min="4357" max="4602" width="9.140625" style="3"/>
    <col min="4603" max="4603" width="27.28515625" style="3" customWidth="1"/>
    <col min="4604" max="4604" width="23.42578125" style="3" customWidth="1"/>
    <col min="4605" max="4605" width="13.85546875" style="3" customWidth="1"/>
    <col min="4606" max="4607" width="22.7109375" style="3" customWidth="1"/>
    <col min="4608" max="4608" width="9.140625" style="3"/>
    <col min="4609" max="4609" width="11.42578125" style="3" customWidth="1"/>
    <col min="4610" max="4611" width="9.140625" style="3"/>
    <col min="4612" max="4612" width="10.28515625" style="3" customWidth="1"/>
    <col min="4613" max="4858" width="9.140625" style="3"/>
    <col min="4859" max="4859" width="27.28515625" style="3" customWidth="1"/>
    <col min="4860" max="4860" width="23.42578125" style="3" customWidth="1"/>
    <col min="4861" max="4861" width="13.85546875" style="3" customWidth="1"/>
    <col min="4862" max="4863" width="22.7109375" style="3" customWidth="1"/>
    <col min="4864" max="4864" width="9.140625" style="3"/>
    <col min="4865" max="4865" width="11.42578125" style="3" customWidth="1"/>
    <col min="4866" max="4867" width="9.140625" style="3"/>
    <col min="4868" max="4868" width="10.28515625" style="3" customWidth="1"/>
    <col min="4869" max="5114" width="9.140625" style="3"/>
    <col min="5115" max="5115" width="27.28515625" style="3" customWidth="1"/>
    <col min="5116" max="5116" width="23.42578125" style="3" customWidth="1"/>
    <col min="5117" max="5117" width="13.85546875" style="3" customWidth="1"/>
    <col min="5118" max="5119" width="22.7109375" style="3" customWidth="1"/>
    <col min="5120" max="5120" width="9.140625" style="3"/>
    <col min="5121" max="5121" width="11.42578125" style="3" customWidth="1"/>
    <col min="5122" max="5123" width="9.140625" style="3"/>
    <col min="5124" max="5124" width="10.28515625" style="3" customWidth="1"/>
    <col min="5125" max="5370" width="9.140625" style="3"/>
    <col min="5371" max="5371" width="27.28515625" style="3" customWidth="1"/>
    <col min="5372" max="5372" width="23.42578125" style="3" customWidth="1"/>
    <col min="5373" max="5373" width="13.85546875" style="3" customWidth="1"/>
    <col min="5374" max="5375" width="22.7109375" style="3" customWidth="1"/>
    <col min="5376" max="5376" width="9.140625" style="3"/>
    <col min="5377" max="5377" width="11.42578125" style="3" customWidth="1"/>
    <col min="5378" max="5379" width="9.140625" style="3"/>
    <col min="5380" max="5380" width="10.28515625" style="3" customWidth="1"/>
    <col min="5381" max="5626" width="9.140625" style="3"/>
    <col min="5627" max="5627" width="27.28515625" style="3" customWidth="1"/>
    <col min="5628" max="5628" width="23.42578125" style="3" customWidth="1"/>
    <col min="5629" max="5629" width="13.85546875" style="3" customWidth="1"/>
    <col min="5630" max="5631" width="22.7109375" style="3" customWidth="1"/>
    <col min="5632" max="5632" width="9.140625" style="3"/>
    <col min="5633" max="5633" width="11.42578125" style="3" customWidth="1"/>
    <col min="5634" max="5635" width="9.140625" style="3"/>
    <col min="5636" max="5636" width="10.28515625" style="3" customWidth="1"/>
    <col min="5637" max="5882" width="9.140625" style="3"/>
    <col min="5883" max="5883" width="27.28515625" style="3" customWidth="1"/>
    <col min="5884" max="5884" width="23.42578125" style="3" customWidth="1"/>
    <col min="5885" max="5885" width="13.85546875" style="3" customWidth="1"/>
    <col min="5886" max="5887" width="22.7109375" style="3" customWidth="1"/>
    <col min="5888" max="5888" width="9.140625" style="3"/>
    <col min="5889" max="5889" width="11.42578125" style="3" customWidth="1"/>
    <col min="5890" max="5891" width="9.140625" style="3"/>
    <col min="5892" max="5892" width="10.28515625" style="3" customWidth="1"/>
    <col min="5893" max="6138" width="9.140625" style="3"/>
    <col min="6139" max="6139" width="27.28515625" style="3" customWidth="1"/>
    <col min="6140" max="6140" width="23.42578125" style="3" customWidth="1"/>
    <col min="6141" max="6141" width="13.85546875" style="3" customWidth="1"/>
    <col min="6142" max="6143" width="22.7109375" style="3" customWidth="1"/>
    <col min="6144" max="6144" width="9.140625" style="3"/>
    <col min="6145" max="6145" width="11.42578125" style="3" customWidth="1"/>
    <col min="6146" max="6147" width="9.140625" style="3"/>
    <col min="6148" max="6148" width="10.28515625" style="3" customWidth="1"/>
    <col min="6149" max="6394" width="9.140625" style="3"/>
    <col min="6395" max="6395" width="27.28515625" style="3" customWidth="1"/>
    <col min="6396" max="6396" width="23.42578125" style="3" customWidth="1"/>
    <col min="6397" max="6397" width="13.85546875" style="3" customWidth="1"/>
    <col min="6398" max="6399" width="22.7109375" style="3" customWidth="1"/>
    <col min="6400" max="6400" width="9.140625" style="3"/>
    <col min="6401" max="6401" width="11.42578125" style="3" customWidth="1"/>
    <col min="6402" max="6403" width="9.140625" style="3"/>
    <col min="6404" max="6404" width="10.28515625" style="3" customWidth="1"/>
    <col min="6405" max="6650" width="9.140625" style="3"/>
    <col min="6651" max="6651" width="27.28515625" style="3" customWidth="1"/>
    <col min="6652" max="6652" width="23.42578125" style="3" customWidth="1"/>
    <col min="6653" max="6653" width="13.85546875" style="3" customWidth="1"/>
    <col min="6654" max="6655" width="22.7109375" style="3" customWidth="1"/>
    <col min="6656" max="6656" width="9.140625" style="3"/>
    <col min="6657" max="6657" width="11.42578125" style="3" customWidth="1"/>
    <col min="6658" max="6659" width="9.140625" style="3"/>
    <col min="6660" max="6660" width="10.28515625" style="3" customWidth="1"/>
    <col min="6661" max="6906" width="9.140625" style="3"/>
    <col min="6907" max="6907" width="27.28515625" style="3" customWidth="1"/>
    <col min="6908" max="6908" width="23.42578125" style="3" customWidth="1"/>
    <col min="6909" max="6909" width="13.85546875" style="3" customWidth="1"/>
    <col min="6910" max="6911" width="22.7109375" style="3" customWidth="1"/>
    <col min="6912" max="6912" width="9.140625" style="3"/>
    <col min="6913" max="6913" width="11.42578125" style="3" customWidth="1"/>
    <col min="6914" max="6915" width="9.140625" style="3"/>
    <col min="6916" max="6916" width="10.28515625" style="3" customWidth="1"/>
    <col min="6917" max="7162" width="9.140625" style="3"/>
    <col min="7163" max="7163" width="27.28515625" style="3" customWidth="1"/>
    <col min="7164" max="7164" width="23.42578125" style="3" customWidth="1"/>
    <col min="7165" max="7165" width="13.85546875" style="3" customWidth="1"/>
    <col min="7166" max="7167" width="22.7109375" style="3" customWidth="1"/>
    <col min="7168" max="7168" width="9.140625" style="3"/>
    <col min="7169" max="7169" width="11.42578125" style="3" customWidth="1"/>
    <col min="7170" max="7171" width="9.140625" style="3"/>
    <col min="7172" max="7172" width="10.28515625" style="3" customWidth="1"/>
    <col min="7173" max="7418" width="9.140625" style="3"/>
    <col min="7419" max="7419" width="27.28515625" style="3" customWidth="1"/>
    <col min="7420" max="7420" width="23.42578125" style="3" customWidth="1"/>
    <col min="7421" max="7421" width="13.85546875" style="3" customWidth="1"/>
    <col min="7422" max="7423" width="22.7109375" style="3" customWidth="1"/>
    <col min="7424" max="7424" width="9.140625" style="3"/>
    <col min="7425" max="7425" width="11.42578125" style="3" customWidth="1"/>
    <col min="7426" max="7427" width="9.140625" style="3"/>
    <col min="7428" max="7428" width="10.28515625" style="3" customWidth="1"/>
    <col min="7429" max="7674" width="9.140625" style="3"/>
    <col min="7675" max="7675" width="27.28515625" style="3" customWidth="1"/>
    <col min="7676" max="7676" width="23.42578125" style="3" customWidth="1"/>
    <col min="7677" max="7677" width="13.85546875" style="3" customWidth="1"/>
    <col min="7678" max="7679" width="22.7109375" style="3" customWidth="1"/>
    <col min="7680" max="7680" width="9.140625" style="3"/>
    <col min="7681" max="7681" width="11.42578125" style="3" customWidth="1"/>
    <col min="7682" max="7683" width="9.140625" style="3"/>
    <col min="7684" max="7684" width="10.28515625" style="3" customWidth="1"/>
    <col min="7685" max="7930" width="9.140625" style="3"/>
    <col min="7931" max="7931" width="27.28515625" style="3" customWidth="1"/>
    <col min="7932" max="7932" width="23.42578125" style="3" customWidth="1"/>
    <col min="7933" max="7933" width="13.85546875" style="3" customWidth="1"/>
    <col min="7934" max="7935" width="22.7109375" style="3" customWidth="1"/>
    <col min="7936" max="7936" width="9.140625" style="3"/>
    <col min="7937" max="7937" width="11.42578125" style="3" customWidth="1"/>
    <col min="7938" max="7939" width="9.140625" style="3"/>
    <col min="7940" max="7940" width="10.28515625" style="3" customWidth="1"/>
    <col min="7941" max="8186" width="9.140625" style="3"/>
    <col min="8187" max="8187" width="27.28515625" style="3" customWidth="1"/>
    <col min="8188" max="8188" width="23.42578125" style="3" customWidth="1"/>
    <col min="8189" max="8189" width="13.85546875" style="3" customWidth="1"/>
    <col min="8190" max="8191" width="22.7109375" style="3" customWidth="1"/>
    <col min="8192" max="8192" width="9.140625" style="3"/>
    <col min="8193" max="8193" width="11.42578125" style="3" customWidth="1"/>
    <col min="8194" max="8195" width="9.140625" style="3"/>
    <col min="8196" max="8196" width="10.28515625" style="3" customWidth="1"/>
    <col min="8197" max="8442" width="9.140625" style="3"/>
    <col min="8443" max="8443" width="27.28515625" style="3" customWidth="1"/>
    <col min="8444" max="8444" width="23.42578125" style="3" customWidth="1"/>
    <col min="8445" max="8445" width="13.85546875" style="3" customWidth="1"/>
    <col min="8446" max="8447" width="22.7109375" style="3" customWidth="1"/>
    <col min="8448" max="8448" width="9.140625" style="3"/>
    <col min="8449" max="8449" width="11.42578125" style="3" customWidth="1"/>
    <col min="8450" max="8451" width="9.140625" style="3"/>
    <col min="8452" max="8452" width="10.28515625" style="3" customWidth="1"/>
    <col min="8453" max="8698" width="9.140625" style="3"/>
    <col min="8699" max="8699" width="27.28515625" style="3" customWidth="1"/>
    <col min="8700" max="8700" width="23.42578125" style="3" customWidth="1"/>
    <col min="8701" max="8701" width="13.85546875" style="3" customWidth="1"/>
    <col min="8702" max="8703" width="22.7109375" style="3" customWidth="1"/>
    <col min="8704" max="8704" width="9.140625" style="3"/>
    <col min="8705" max="8705" width="11.42578125" style="3" customWidth="1"/>
    <col min="8706" max="8707" width="9.140625" style="3"/>
    <col min="8708" max="8708" width="10.28515625" style="3" customWidth="1"/>
    <col min="8709" max="8954" width="9.140625" style="3"/>
    <col min="8955" max="8955" width="27.28515625" style="3" customWidth="1"/>
    <col min="8956" max="8956" width="23.42578125" style="3" customWidth="1"/>
    <col min="8957" max="8957" width="13.85546875" style="3" customWidth="1"/>
    <col min="8958" max="8959" width="22.7109375" style="3" customWidth="1"/>
    <col min="8960" max="8960" width="9.140625" style="3"/>
    <col min="8961" max="8961" width="11.42578125" style="3" customWidth="1"/>
    <col min="8962" max="8963" width="9.140625" style="3"/>
    <col min="8964" max="8964" width="10.28515625" style="3" customWidth="1"/>
    <col min="8965" max="9210" width="9.140625" style="3"/>
    <col min="9211" max="9211" width="27.28515625" style="3" customWidth="1"/>
    <col min="9212" max="9212" width="23.42578125" style="3" customWidth="1"/>
    <col min="9213" max="9213" width="13.85546875" style="3" customWidth="1"/>
    <col min="9214" max="9215" width="22.7109375" style="3" customWidth="1"/>
    <col min="9216" max="9216" width="9.140625" style="3"/>
    <col min="9217" max="9217" width="11.42578125" style="3" customWidth="1"/>
    <col min="9218" max="9219" width="9.140625" style="3"/>
    <col min="9220" max="9220" width="10.28515625" style="3" customWidth="1"/>
    <col min="9221" max="9466" width="9.140625" style="3"/>
    <col min="9467" max="9467" width="27.28515625" style="3" customWidth="1"/>
    <col min="9468" max="9468" width="23.42578125" style="3" customWidth="1"/>
    <col min="9469" max="9469" width="13.85546875" style="3" customWidth="1"/>
    <col min="9470" max="9471" width="22.7109375" style="3" customWidth="1"/>
    <col min="9472" max="9472" width="9.140625" style="3"/>
    <col min="9473" max="9473" width="11.42578125" style="3" customWidth="1"/>
    <col min="9474" max="9475" width="9.140625" style="3"/>
    <col min="9476" max="9476" width="10.28515625" style="3" customWidth="1"/>
    <col min="9477" max="9722" width="9.140625" style="3"/>
    <col min="9723" max="9723" width="27.28515625" style="3" customWidth="1"/>
    <col min="9724" max="9724" width="23.42578125" style="3" customWidth="1"/>
    <col min="9725" max="9725" width="13.85546875" style="3" customWidth="1"/>
    <col min="9726" max="9727" width="22.7109375" style="3" customWidth="1"/>
    <col min="9728" max="9728" width="9.140625" style="3"/>
    <col min="9729" max="9729" width="11.42578125" style="3" customWidth="1"/>
    <col min="9730" max="9731" width="9.140625" style="3"/>
    <col min="9732" max="9732" width="10.28515625" style="3" customWidth="1"/>
    <col min="9733" max="9978" width="9.140625" style="3"/>
    <col min="9979" max="9979" width="27.28515625" style="3" customWidth="1"/>
    <col min="9980" max="9980" width="23.42578125" style="3" customWidth="1"/>
    <col min="9981" max="9981" width="13.85546875" style="3" customWidth="1"/>
    <col min="9982" max="9983" width="22.7109375" style="3" customWidth="1"/>
    <col min="9984" max="9984" width="9.140625" style="3"/>
    <col min="9985" max="9985" width="11.42578125" style="3" customWidth="1"/>
    <col min="9986" max="9987" width="9.140625" style="3"/>
    <col min="9988" max="9988" width="10.28515625" style="3" customWidth="1"/>
    <col min="9989" max="10234" width="9.140625" style="3"/>
    <col min="10235" max="10235" width="27.28515625" style="3" customWidth="1"/>
    <col min="10236" max="10236" width="23.42578125" style="3" customWidth="1"/>
    <col min="10237" max="10237" width="13.85546875" style="3" customWidth="1"/>
    <col min="10238" max="10239" width="22.7109375" style="3" customWidth="1"/>
    <col min="10240" max="10240" width="9.140625" style="3"/>
    <col min="10241" max="10241" width="11.42578125" style="3" customWidth="1"/>
    <col min="10242" max="10243" width="9.140625" style="3"/>
    <col min="10244" max="10244" width="10.28515625" style="3" customWidth="1"/>
    <col min="10245" max="10490" width="9.140625" style="3"/>
    <col min="10491" max="10491" width="27.28515625" style="3" customWidth="1"/>
    <col min="10492" max="10492" width="23.42578125" style="3" customWidth="1"/>
    <col min="10493" max="10493" width="13.85546875" style="3" customWidth="1"/>
    <col min="10494" max="10495" width="22.7109375" style="3" customWidth="1"/>
    <col min="10496" max="10496" width="9.140625" style="3"/>
    <col min="10497" max="10497" width="11.42578125" style="3" customWidth="1"/>
    <col min="10498" max="10499" width="9.140625" style="3"/>
    <col min="10500" max="10500" width="10.28515625" style="3" customWidth="1"/>
    <col min="10501" max="10746" width="9.140625" style="3"/>
    <col min="10747" max="10747" width="27.28515625" style="3" customWidth="1"/>
    <col min="10748" max="10748" width="23.42578125" style="3" customWidth="1"/>
    <col min="10749" max="10749" width="13.85546875" style="3" customWidth="1"/>
    <col min="10750" max="10751" width="22.7109375" style="3" customWidth="1"/>
    <col min="10752" max="10752" width="9.140625" style="3"/>
    <col min="10753" max="10753" width="11.42578125" style="3" customWidth="1"/>
    <col min="10754" max="10755" width="9.140625" style="3"/>
    <col min="10756" max="10756" width="10.28515625" style="3" customWidth="1"/>
    <col min="10757" max="11002" width="9.140625" style="3"/>
    <col min="11003" max="11003" width="27.28515625" style="3" customWidth="1"/>
    <col min="11004" max="11004" width="23.42578125" style="3" customWidth="1"/>
    <col min="11005" max="11005" width="13.85546875" style="3" customWidth="1"/>
    <col min="11006" max="11007" width="22.7109375" style="3" customWidth="1"/>
    <col min="11008" max="11008" width="9.140625" style="3"/>
    <col min="11009" max="11009" width="11.42578125" style="3" customWidth="1"/>
    <col min="11010" max="11011" width="9.140625" style="3"/>
    <col min="11012" max="11012" width="10.28515625" style="3" customWidth="1"/>
    <col min="11013" max="11258" width="9.140625" style="3"/>
    <col min="11259" max="11259" width="27.28515625" style="3" customWidth="1"/>
    <col min="11260" max="11260" width="23.42578125" style="3" customWidth="1"/>
    <col min="11261" max="11261" width="13.85546875" style="3" customWidth="1"/>
    <col min="11262" max="11263" width="22.7109375" style="3" customWidth="1"/>
    <col min="11264" max="11264" width="9.140625" style="3"/>
    <col min="11265" max="11265" width="11.42578125" style="3" customWidth="1"/>
    <col min="11266" max="11267" width="9.140625" style="3"/>
    <col min="11268" max="11268" width="10.28515625" style="3" customWidth="1"/>
    <col min="11269" max="11514" width="9.140625" style="3"/>
    <col min="11515" max="11515" width="27.28515625" style="3" customWidth="1"/>
    <col min="11516" max="11516" width="23.42578125" style="3" customWidth="1"/>
    <col min="11517" max="11517" width="13.85546875" style="3" customWidth="1"/>
    <col min="11518" max="11519" width="22.7109375" style="3" customWidth="1"/>
    <col min="11520" max="11520" width="9.140625" style="3"/>
    <col min="11521" max="11521" width="11.42578125" style="3" customWidth="1"/>
    <col min="11522" max="11523" width="9.140625" style="3"/>
    <col min="11524" max="11524" width="10.28515625" style="3" customWidth="1"/>
    <col min="11525" max="11770" width="9.140625" style="3"/>
    <col min="11771" max="11771" width="27.28515625" style="3" customWidth="1"/>
    <col min="11772" max="11772" width="23.42578125" style="3" customWidth="1"/>
    <col min="11773" max="11773" width="13.85546875" style="3" customWidth="1"/>
    <col min="11774" max="11775" width="22.7109375" style="3" customWidth="1"/>
    <col min="11776" max="11776" width="9.140625" style="3"/>
    <col min="11777" max="11777" width="11.42578125" style="3" customWidth="1"/>
    <col min="11778" max="11779" width="9.140625" style="3"/>
    <col min="11780" max="11780" width="10.28515625" style="3" customWidth="1"/>
    <col min="11781" max="12026" width="9.140625" style="3"/>
    <col min="12027" max="12027" width="27.28515625" style="3" customWidth="1"/>
    <col min="12028" max="12028" width="23.42578125" style="3" customWidth="1"/>
    <col min="12029" max="12029" width="13.85546875" style="3" customWidth="1"/>
    <col min="12030" max="12031" width="22.7109375" style="3" customWidth="1"/>
    <col min="12032" max="12032" width="9.140625" style="3"/>
    <col min="12033" max="12033" width="11.42578125" style="3" customWidth="1"/>
    <col min="12034" max="12035" width="9.140625" style="3"/>
    <col min="12036" max="12036" width="10.28515625" style="3" customWidth="1"/>
    <col min="12037" max="12282" width="9.140625" style="3"/>
    <col min="12283" max="12283" width="27.28515625" style="3" customWidth="1"/>
    <col min="12284" max="12284" width="23.42578125" style="3" customWidth="1"/>
    <col min="12285" max="12285" width="13.85546875" style="3" customWidth="1"/>
    <col min="12286" max="12287" width="22.7109375" style="3" customWidth="1"/>
    <col min="12288" max="12288" width="9.140625" style="3"/>
    <col min="12289" max="12289" width="11.42578125" style="3" customWidth="1"/>
    <col min="12290" max="12291" width="9.140625" style="3"/>
    <col min="12292" max="12292" width="10.28515625" style="3" customWidth="1"/>
    <col min="12293" max="12538" width="9.140625" style="3"/>
    <col min="12539" max="12539" width="27.28515625" style="3" customWidth="1"/>
    <col min="12540" max="12540" width="23.42578125" style="3" customWidth="1"/>
    <col min="12541" max="12541" width="13.85546875" style="3" customWidth="1"/>
    <col min="12542" max="12543" width="22.7109375" style="3" customWidth="1"/>
    <col min="12544" max="12544" width="9.140625" style="3"/>
    <col min="12545" max="12545" width="11.42578125" style="3" customWidth="1"/>
    <col min="12546" max="12547" width="9.140625" style="3"/>
    <col min="12548" max="12548" width="10.28515625" style="3" customWidth="1"/>
    <col min="12549" max="12794" width="9.140625" style="3"/>
    <col min="12795" max="12795" width="27.28515625" style="3" customWidth="1"/>
    <col min="12796" max="12796" width="23.42578125" style="3" customWidth="1"/>
    <col min="12797" max="12797" width="13.85546875" style="3" customWidth="1"/>
    <col min="12798" max="12799" width="22.7109375" style="3" customWidth="1"/>
    <col min="12800" max="12800" width="9.140625" style="3"/>
    <col min="12801" max="12801" width="11.42578125" style="3" customWidth="1"/>
    <col min="12802" max="12803" width="9.140625" style="3"/>
    <col min="12804" max="12804" width="10.28515625" style="3" customWidth="1"/>
    <col min="12805" max="13050" width="9.140625" style="3"/>
    <col min="13051" max="13051" width="27.28515625" style="3" customWidth="1"/>
    <col min="13052" max="13052" width="23.42578125" style="3" customWidth="1"/>
    <col min="13053" max="13053" width="13.85546875" style="3" customWidth="1"/>
    <col min="13054" max="13055" width="22.7109375" style="3" customWidth="1"/>
    <col min="13056" max="13056" width="9.140625" style="3"/>
    <col min="13057" max="13057" width="11.42578125" style="3" customWidth="1"/>
    <col min="13058" max="13059" width="9.140625" style="3"/>
    <col min="13060" max="13060" width="10.28515625" style="3" customWidth="1"/>
    <col min="13061" max="13306" width="9.140625" style="3"/>
    <col min="13307" max="13307" width="27.28515625" style="3" customWidth="1"/>
    <col min="13308" max="13308" width="23.42578125" style="3" customWidth="1"/>
    <col min="13309" max="13309" width="13.85546875" style="3" customWidth="1"/>
    <col min="13310" max="13311" width="22.7109375" style="3" customWidth="1"/>
    <col min="13312" max="13312" width="9.140625" style="3"/>
    <col min="13313" max="13313" width="11.42578125" style="3" customWidth="1"/>
    <col min="13314" max="13315" width="9.140625" style="3"/>
    <col min="13316" max="13316" width="10.28515625" style="3" customWidth="1"/>
    <col min="13317" max="13562" width="9.140625" style="3"/>
    <col min="13563" max="13563" width="27.28515625" style="3" customWidth="1"/>
    <col min="13564" max="13564" width="23.42578125" style="3" customWidth="1"/>
    <col min="13565" max="13565" width="13.85546875" style="3" customWidth="1"/>
    <col min="13566" max="13567" width="22.7109375" style="3" customWidth="1"/>
    <col min="13568" max="13568" width="9.140625" style="3"/>
    <col min="13569" max="13569" width="11.42578125" style="3" customWidth="1"/>
    <col min="13570" max="13571" width="9.140625" style="3"/>
    <col min="13572" max="13572" width="10.28515625" style="3" customWidth="1"/>
    <col min="13573" max="13818" width="9.140625" style="3"/>
    <col min="13819" max="13819" width="27.28515625" style="3" customWidth="1"/>
    <col min="13820" max="13820" width="23.42578125" style="3" customWidth="1"/>
    <col min="13821" max="13821" width="13.85546875" style="3" customWidth="1"/>
    <col min="13822" max="13823" width="22.7109375" style="3" customWidth="1"/>
    <col min="13824" max="13824" width="9.140625" style="3"/>
    <col min="13825" max="13825" width="11.42578125" style="3" customWidth="1"/>
    <col min="13826" max="13827" width="9.140625" style="3"/>
    <col min="13828" max="13828" width="10.28515625" style="3" customWidth="1"/>
    <col min="13829" max="14074" width="9.140625" style="3"/>
    <col min="14075" max="14075" width="27.28515625" style="3" customWidth="1"/>
    <col min="14076" max="14076" width="23.42578125" style="3" customWidth="1"/>
    <col min="14077" max="14077" width="13.85546875" style="3" customWidth="1"/>
    <col min="14078" max="14079" width="22.7109375" style="3" customWidth="1"/>
    <col min="14080" max="14080" width="9.140625" style="3"/>
    <col min="14081" max="14081" width="11.42578125" style="3" customWidth="1"/>
    <col min="14082" max="14083" width="9.140625" style="3"/>
    <col min="14084" max="14084" width="10.28515625" style="3" customWidth="1"/>
    <col min="14085" max="14330" width="9.140625" style="3"/>
    <col min="14331" max="14331" width="27.28515625" style="3" customWidth="1"/>
    <col min="14332" max="14332" width="23.42578125" style="3" customWidth="1"/>
    <col min="14333" max="14333" width="13.85546875" style="3" customWidth="1"/>
    <col min="14334" max="14335" width="22.7109375" style="3" customWidth="1"/>
    <col min="14336" max="14336" width="9.140625" style="3"/>
    <col min="14337" max="14337" width="11.42578125" style="3" customWidth="1"/>
    <col min="14338" max="14339" width="9.140625" style="3"/>
    <col min="14340" max="14340" width="10.28515625" style="3" customWidth="1"/>
    <col min="14341" max="14586" width="9.140625" style="3"/>
    <col min="14587" max="14587" width="27.28515625" style="3" customWidth="1"/>
    <col min="14588" max="14588" width="23.42578125" style="3" customWidth="1"/>
    <col min="14589" max="14589" width="13.85546875" style="3" customWidth="1"/>
    <col min="14590" max="14591" width="22.7109375" style="3" customWidth="1"/>
    <col min="14592" max="14592" width="9.140625" style="3"/>
    <col min="14593" max="14593" width="11.42578125" style="3" customWidth="1"/>
    <col min="14594" max="14595" width="9.140625" style="3"/>
    <col min="14596" max="14596" width="10.28515625" style="3" customWidth="1"/>
    <col min="14597" max="14842" width="9.140625" style="3"/>
    <col min="14843" max="14843" width="27.28515625" style="3" customWidth="1"/>
    <col min="14844" max="14844" width="23.42578125" style="3" customWidth="1"/>
    <col min="14845" max="14845" width="13.85546875" style="3" customWidth="1"/>
    <col min="14846" max="14847" width="22.7109375" style="3" customWidth="1"/>
    <col min="14848" max="14848" width="9.140625" style="3"/>
    <col min="14849" max="14849" width="11.42578125" style="3" customWidth="1"/>
    <col min="14850" max="14851" width="9.140625" style="3"/>
    <col min="14852" max="14852" width="10.28515625" style="3" customWidth="1"/>
    <col min="14853" max="15098" width="9.140625" style="3"/>
    <col min="15099" max="15099" width="27.28515625" style="3" customWidth="1"/>
    <col min="15100" max="15100" width="23.42578125" style="3" customWidth="1"/>
    <col min="15101" max="15101" width="13.85546875" style="3" customWidth="1"/>
    <col min="15102" max="15103" width="22.7109375" style="3" customWidth="1"/>
    <col min="15104" max="15104" width="9.140625" style="3"/>
    <col min="15105" max="15105" width="11.42578125" style="3" customWidth="1"/>
    <col min="15106" max="15107" width="9.140625" style="3"/>
    <col min="15108" max="15108" width="10.28515625" style="3" customWidth="1"/>
    <col min="15109" max="15354" width="9.140625" style="3"/>
    <col min="15355" max="15355" width="27.28515625" style="3" customWidth="1"/>
    <col min="15356" max="15356" width="23.42578125" style="3" customWidth="1"/>
    <col min="15357" max="15357" width="13.85546875" style="3" customWidth="1"/>
    <col min="15358" max="15359" width="22.7109375" style="3" customWidth="1"/>
    <col min="15360" max="15360" width="9.140625" style="3"/>
    <col min="15361" max="15361" width="11.42578125" style="3" customWidth="1"/>
    <col min="15362" max="15363" width="9.140625" style="3"/>
    <col min="15364" max="15364" width="10.28515625" style="3" customWidth="1"/>
    <col min="15365" max="15610" width="9.140625" style="3"/>
    <col min="15611" max="15611" width="27.28515625" style="3" customWidth="1"/>
    <col min="15612" max="15612" width="23.42578125" style="3" customWidth="1"/>
    <col min="15613" max="15613" width="13.85546875" style="3" customWidth="1"/>
    <col min="15614" max="15615" width="22.7109375" style="3" customWidth="1"/>
    <col min="15616" max="15616" width="9.140625" style="3"/>
    <col min="15617" max="15617" width="11.42578125" style="3" customWidth="1"/>
    <col min="15618" max="15619" width="9.140625" style="3"/>
    <col min="15620" max="15620" width="10.28515625" style="3" customWidth="1"/>
    <col min="15621" max="15866" width="9.140625" style="3"/>
    <col min="15867" max="15867" width="27.28515625" style="3" customWidth="1"/>
    <col min="15868" max="15868" width="23.42578125" style="3" customWidth="1"/>
    <col min="15869" max="15869" width="13.85546875" style="3" customWidth="1"/>
    <col min="15870" max="15871" width="22.7109375" style="3" customWidth="1"/>
    <col min="15872" max="15872" width="9.140625" style="3"/>
    <col min="15873" max="15873" width="11.42578125" style="3" customWidth="1"/>
    <col min="15874" max="15875" width="9.140625" style="3"/>
    <col min="15876" max="15876" width="10.28515625" style="3" customWidth="1"/>
    <col min="15877" max="16122" width="9.140625" style="3"/>
    <col min="16123" max="16123" width="27.28515625" style="3" customWidth="1"/>
    <col min="16124" max="16124" width="23.42578125" style="3" customWidth="1"/>
    <col min="16125" max="16125" width="13.85546875" style="3" customWidth="1"/>
    <col min="16126" max="16127" width="22.7109375" style="3" customWidth="1"/>
    <col min="16128" max="16128" width="9.140625" style="3"/>
    <col min="16129" max="16129" width="11.42578125" style="3" customWidth="1"/>
    <col min="16130" max="16131" width="9.140625" style="3"/>
    <col min="16132" max="16132" width="10.28515625" style="3" customWidth="1"/>
    <col min="16133" max="16384" width="9.140625" style="3"/>
  </cols>
  <sheetData>
    <row r="1" spans="2:6" ht="16.5" thickBot="1" x14ac:dyDescent="0.35"/>
    <row r="2" spans="2:6" ht="67.5" x14ac:dyDescent="0.3">
      <c r="B2" s="143" t="s">
        <v>391</v>
      </c>
      <c r="C2" s="80" t="s">
        <v>0</v>
      </c>
      <c r="D2" s="81" t="s">
        <v>367</v>
      </c>
      <c r="E2" s="81" t="s">
        <v>368</v>
      </c>
      <c r="F2" s="82" t="s">
        <v>369</v>
      </c>
    </row>
    <row r="3" spans="2:6" ht="17.25" customHeight="1" x14ac:dyDescent="0.3">
      <c r="B3" s="144"/>
      <c r="C3" s="83"/>
      <c r="D3" s="84">
        <v>2018</v>
      </c>
      <c r="E3" s="84">
        <v>2018</v>
      </c>
      <c r="F3" s="85">
        <v>2018</v>
      </c>
    </row>
    <row r="4" spans="2:6" ht="17.25" customHeight="1" x14ac:dyDescent="0.3">
      <c r="B4" s="145"/>
      <c r="C4" s="83"/>
      <c r="D4" s="86" t="s">
        <v>353</v>
      </c>
      <c r="E4" s="86" t="s">
        <v>349</v>
      </c>
      <c r="F4" s="87" t="s">
        <v>349</v>
      </c>
    </row>
    <row r="5" spans="2:6" ht="17.25" customHeight="1" x14ac:dyDescent="0.3">
      <c r="C5" s="88" t="s">
        <v>3</v>
      </c>
      <c r="D5" s="89">
        <v>26.5</v>
      </c>
      <c r="E5" s="89">
        <v>2.9</v>
      </c>
      <c r="F5" s="90">
        <v>5.9</v>
      </c>
    </row>
    <row r="6" spans="2:6" ht="17.25" customHeight="1" x14ac:dyDescent="0.3">
      <c r="C6" s="91" t="s">
        <v>4</v>
      </c>
      <c r="D6" s="94">
        <v>26.5</v>
      </c>
      <c r="E6" s="94">
        <v>2.9</v>
      </c>
      <c r="F6" s="95">
        <v>5.9</v>
      </c>
    </row>
    <row r="7" spans="2:6" ht="17.25" customHeight="1" x14ac:dyDescent="0.3">
      <c r="C7" s="6" t="s">
        <v>5</v>
      </c>
      <c r="D7" s="43">
        <v>25.8</v>
      </c>
      <c r="E7" s="43">
        <v>2.8</v>
      </c>
      <c r="F7" s="46">
        <v>5.7</v>
      </c>
    </row>
    <row r="8" spans="2:6" ht="17.25" customHeight="1" x14ac:dyDescent="0.3">
      <c r="C8" s="47" t="s">
        <v>6</v>
      </c>
      <c r="D8" s="44">
        <v>24.9</v>
      </c>
      <c r="E8" s="44">
        <v>2.8</v>
      </c>
      <c r="F8" s="48">
        <v>6</v>
      </c>
    </row>
    <row r="9" spans="2:6" ht="17.25" customHeight="1" x14ac:dyDescent="0.3">
      <c r="C9" s="47" t="s">
        <v>17</v>
      </c>
      <c r="D9" s="55">
        <v>25.3</v>
      </c>
      <c r="E9" s="55">
        <v>2.8</v>
      </c>
      <c r="F9" s="56">
        <v>5.7</v>
      </c>
    </row>
    <row r="10" spans="2:6" ht="17.25" customHeight="1" x14ac:dyDescent="0.3">
      <c r="C10" s="47" t="s">
        <v>24</v>
      </c>
      <c r="D10" s="55">
        <v>22.5</v>
      </c>
      <c r="E10" s="55">
        <v>2.4</v>
      </c>
      <c r="F10" s="56">
        <v>4.5</v>
      </c>
    </row>
    <row r="11" spans="2:6" ht="17.25" customHeight="1" x14ac:dyDescent="0.3">
      <c r="C11" s="47" t="s">
        <v>33</v>
      </c>
      <c r="D11" s="55">
        <v>26.4</v>
      </c>
      <c r="E11" s="55">
        <v>2.9</v>
      </c>
      <c r="F11" s="56">
        <v>5.6</v>
      </c>
    </row>
    <row r="12" spans="2:6" ht="17.25" customHeight="1" x14ac:dyDescent="0.3">
      <c r="C12" s="47" t="s">
        <v>51</v>
      </c>
      <c r="D12" s="55">
        <v>27.4</v>
      </c>
      <c r="E12" s="55">
        <v>3.1</v>
      </c>
      <c r="F12" s="56">
        <v>7.4</v>
      </c>
    </row>
    <row r="13" spans="2:6" ht="17.25" customHeight="1" x14ac:dyDescent="0.3">
      <c r="C13" s="47" t="s">
        <v>58</v>
      </c>
      <c r="D13" s="55">
        <v>23.3</v>
      </c>
      <c r="E13" s="55">
        <v>2.6</v>
      </c>
      <c r="F13" s="56">
        <v>5.2</v>
      </c>
    </row>
    <row r="14" spans="2:6" ht="17.25" customHeight="1" x14ac:dyDescent="0.3">
      <c r="C14" s="47" t="s">
        <v>70</v>
      </c>
      <c r="D14" s="55">
        <v>27.3</v>
      </c>
      <c r="E14" s="55">
        <v>3.1</v>
      </c>
      <c r="F14" s="56">
        <v>7.1</v>
      </c>
    </row>
    <row r="15" spans="2:6" ht="17.25" customHeight="1" x14ac:dyDescent="0.3">
      <c r="C15" s="47" t="s">
        <v>90</v>
      </c>
      <c r="D15" s="55">
        <v>26.8</v>
      </c>
      <c r="E15" s="55">
        <v>3.1</v>
      </c>
      <c r="F15" s="56">
        <v>6.8</v>
      </c>
    </row>
    <row r="16" spans="2:6" ht="17.25" customHeight="1" x14ac:dyDescent="0.3">
      <c r="C16" s="6" t="s">
        <v>100</v>
      </c>
      <c r="D16" s="43">
        <v>24.5</v>
      </c>
      <c r="E16" s="43">
        <v>2.7</v>
      </c>
      <c r="F16" s="46">
        <v>5.0999999999999996</v>
      </c>
    </row>
    <row r="17" spans="3:6" ht="17.25" customHeight="1" x14ac:dyDescent="0.3">
      <c r="C17" s="47" t="s">
        <v>101</v>
      </c>
      <c r="D17" s="55">
        <v>24.4</v>
      </c>
      <c r="E17" s="55">
        <v>2.7</v>
      </c>
      <c r="F17" s="56">
        <v>5.2</v>
      </c>
    </row>
    <row r="18" spans="3:6" ht="17.25" customHeight="1" x14ac:dyDescent="0.3">
      <c r="C18" s="47" t="s">
        <v>114</v>
      </c>
      <c r="D18" s="55">
        <v>24.4</v>
      </c>
      <c r="E18" s="55">
        <v>2.7</v>
      </c>
      <c r="F18" s="56">
        <v>5.2</v>
      </c>
    </row>
    <row r="19" spans="3:6" ht="17.25" customHeight="1" x14ac:dyDescent="0.3">
      <c r="C19" s="47" t="s">
        <v>126</v>
      </c>
      <c r="D19" s="55">
        <v>25.5</v>
      </c>
      <c r="E19" s="55">
        <v>2.8</v>
      </c>
      <c r="F19" s="56">
        <v>5.3</v>
      </c>
    </row>
    <row r="20" spans="3:6" ht="17.25" customHeight="1" x14ac:dyDescent="0.3">
      <c r="C20" s="47" t="s">
        <v>146</v>
      </c>
      <c r="D20" s="55">
        <v>23.1</v>
      </c>
      <c r="E20" s="55">
        <v>2.6</v>
      </c>
      <c r="F20" s="56">
        <v>4.8</v>
      </c>
    </row>
    <row r="21" spans="3:6" ht="17.25" customHeight="1" x14ac:dyDescent="0.3">
      <c r="C21" s="47" t="s">
        <v>157</v>
      </c>
      <c r="D21" s="55">
        <v>25.2</v>
      </c>
      <c r="E21" s="55">
        <v>2.9</v>
      </c>
      <c r="F21" s="56">
        <v>5.7</v>
      </c>
    </row>
    <row r="22" spans="3:6" ht="17.25" customHeight="1" x14ac:dyDescent="0.3">
      <c r="C22" s="47" t="s">
        <v>172</v>
      </c>
      <c r="D22" s="55">
        <v>23.8</v>
      </c>
      <c r="E22" s="55">
        <v>2.7</v>
      </c>
      <c r="F22" s="56">
        <v>4.8</v>
      </c>
    </row>
    <row r="23" spans="3:6" ht="17.25" customHeight="1" x14ac:dyDescent="0.3">
      <c r="C23" s="47" t="s">
        <v>179</v>
      </c>
      <c r="D23" s="55">
        <v>23.3</v>
      </c>
      <c r="E23" s="55">
        <v>2.6</v>
      </c>
      <c r="F23" s="56">
        <v>4.7</v>
      </c>
    </row>
    <row r="24" spans="3:6" ht="17.25" customHeight="1" x14ac:dyDescent="0.3">
      <c r="C24" s="47" t="s">
        <v>193</v>
      </c>
      <c r="D24" s="55">
        <v>24.4</v>
      </c>
      <c r="E24" s="55">
        <v>2.7</v>
      </c>
      <c r="F24" s="56">
        <v>5.2</v>
      </c>
    </row>
    <row r="25" spans="3:6" ht="17.25" customHeight="1" x14ac:dyDescent="0.3">
      <c r="C25" s="6" t="s">
        <v>209</v>
      </c>
      <c r="D25" s="43">
        <v>27.7</v>
      </c>
      <c r="E25" s="43">
        <v>3.1</v>
      </c>
      <c r="F25" s="46">
        <v>6.4</v>
      </c>
    </row>
    <row r="26" spans="3:6" ht="17.25" customHeight="1" x14ac:dyDescent="0.3">
      <c r="C26" s="47" t="s">
        <v>209</v>
      </c>
      <c r="D26" s="55">
        <v>27.7</v>
      </c>
      <c r="E26" s="55">
        <v>3.1</v>
      </c>
      <c r="F26" s="56">
        <v>6.4</v>
      </c>
    </row>
    <row r="27" spans="3:6" ht="17.25" customHeight="1" x14ac:dyDescent="0.3">
      <c r="C27" s="6" t="s">
        <v>228</v>
      </c>
      <c r="D27" s="43">
        <v>23.7</v>
      </c>
      <c r="E27" s="43">
        <v>2.6</v>
      </c>
      <c r="F27" s="46">
        <v>4.7</v>
      </c>
    </row>
    <row r="28" spans="3:6" ht="17.25" customHeight="1" x14ac:dyDescent="0.3">
      <c r="C28" s="47" t="s">
        <v>229</v>
      </c>
      <c r="D28" s="55">
        <v>25.1</v>
      </c>
      <c r="E28" s="55">
        <v>2.8</v>
      </c>
      <c r="F28" s="56">
        <v>5.4</v>
      </c>
    </row>
    <row r="29" spans="3:6" ht="17.25" customHeight="1" x14ac:dyDescent="0.3">
      <c r="C29" s="47" t="s">
        <v>235</v>
      </c>
      <c r="D29" s="55">
        <v>24.3</v>
      </c>
      <c r="E29" s="55">
        <v>2.7</v>
      </c>
      <c r="F29" s="56">
        <v>4.9000000000000004</v>
      </c>
    </row>
    <row r="30" spans="3:6" ht="17.25" customHeight="1" x14ac:dyDescent="0.3">
      <c r="C30" s="47" t="s">
        <v>249</v>
      </c>
      <c r="D30" s="55">
        <v>23.8</v>
      </c>
      <c r="E30" s="55">
        <v>2.6</v>
      </c>
      <c r="F30" s="56">
        <v>4.7</v>
      </c>
    </row>
    <row r="31" spans="3:6" ht="17.25" customHeight="1" x14ac:dyDescent="0.3">
      <c r="C31" s="47" t="s">
        <v>261</v>
      </c>
      <c r="D31" s="55">
        <v>23</v>
      </c>
      <c r="E31" s="55">
        <v>2.5</v>
      </c>
      <c r="F31" s="56">
        <v>4.4000000000000004</v>
      </c>
    </row>
    <row r="32" spans="3:6" ht="17.25" customHeight="1" x14ac:dyDescent="0.3">
      <c r="C32" s="47" t="s">
        <v>277</v>
      </c>
      <c r="D32" s="55">
        <v>22.9</v>
      </c>
      <c r="E32" s="55">
        <v>2.4</v>
      </c>
      <c r="F32" s="56">
        <v>4.4000000000000004</v>
      </c>
    </row>
    <row r="33" spans="3:6" ht="17.25" customHeight="1" x14ac:dyDescent="0.3">
      <c r="C33" s="6" t="s">
        <v>292</v>
      </c>
      <c r="D33" s="43">
        <v>25.6</v>
      </c>
      <c r="E33" s="43">
        <v>2.9</v>
      </c>
      <c r="F33" s="46">
        <v>6.1</v>
      </c>
    </row>
    <row r="34" spans="3:6" ht="17.25" customHeight="1" x14ac:dyDescent="0.3">
      <c r="C34" s="47" t="s">
        <v>292</v>
      </c>
      <c r="D34" s="55">
        <v>25.6</v>
      </c>
      <c r="E34" s="55">
        <v>2.9</v>
      </c>
      <c r="F34" s="56">
        <v>6.1</v>
      </c>
    </row>
    <row r="35" spans="3:6" ht="17.25" customHeight="1" x14ac:dyDescent="0.3">
      <c r="C35" s="6" t="s">
        <v>309</v>
      </c>
      <c r="D35" s="43">
        <v>27.9</v>
      </c>
      <c r="E35" s="43">
        <v>3.2</v>
      </c>
      <c r="F35" s="46">
        <v>7</v>
      </c>
    </row>
    <row r="36" spans="3:6" ht="17.25" customHeight="1" x14ac:dyDescent="0.3">
      <c r="C36" s="47" t="s">
        <v>309</v>
      </c>
      <c r="D36" s="55">
        <v>27.9</v>
      </c>
      <c r="E36" s="55">
        <v>3.2</v>
      </c>
      <c r="F36" s="56">
        <v>7</v>
      </c>
    </row>
    <row r="37" spans="3:6" ht="17.25" customHeight="1" x14ac:dyDescent="0.3">
      <c r="C37" s="6" t="s">
        <v>328</v>
      </c>
      <c r="D37" s="43">
        <v>26.3</v>
      </c>
      <c r="E37" s="43">
        <v>3.1</v>
      </c>
      <c r="F37" s="46">
        <v>6.3</v>
      </c>
    </row>
    <row r="38" spans="3:6" ht="17.25" customHeight="1" thickBot="1" x14ac:dyDescent="0.35">
      <c r="C38" s="50" t="s">
        <v>328</v>
      </c>
      <c r="D38" s="96">
        <v>26.3</v>
      </c>
      <c r="E38" s="96">
        <v>3.1</v>
      </c>
      <c r="F38" s="97">
        <v>6.3</v>
      </c>
    </row>
    <row r="40" spans="3:6" ht="36" customHeight="1" x14ac:dyDescent="0.3">
      <c r="C40" s="155" t="s">
        <v>354</v>
      </c>
      <c r="D40" s="155"/>
      <c r="E40" s="155"/>
      <c r="F40" s="155"/>
    </row>
    <row r="41" spans="3:6" ht="37.5" customHeight="1" x14ac:dyDescent="0.3">
      <c r="C41" s="155" t="s">
        <v>365</v>
      </c>
      <c r="D41" s="155"/>
      <c r="E41" s="155"/>
      <c r="F41" s="155"/>
    </row>
    <row r="42" spans="3:6" ht="39.75" customHeight="1" x14ac:dyDescent="0.3">
      <c r="C42" s="155" t="s">
        <v>366</v>
      </c>
      <c r="D42" s="155"/>
      <c r="E42" s="155"/>
      <c r="F42" s="155"/>
    </row>
    <row r="43" spans="3:6" x14ac:dyDescent="0.3">
      <c r="C43" s="4"/>
    </row>
    <row r="44" spans="3:6" x14ac:dyDescent="0.3">
      <c r="C44" s="42" t="s">
        <v>352</v>
      </c>
    </row>
    <row r="45" spans="3:6" x14ac:dyDescent="0.3">
      <c r="C45" s="42" t="s">
        <v>355</v>
      </c>
    </row>
    <row r="47" spans="3:6" x14ac:dyDescent="0.3">
      <c r="C47" s="53" t="s">
        <v>359</v>
      </c>
      <c r="D47" s="26">
        <v>44201</v>
      </c>
    </row>
    <row r="48" spans="3:6" x14ac:dyDescent="0.3">
      <c r="C48" s="54" t="s">
        <v>364</v>
      </c>
      <c r="D48" s="26">
        <v>44041</v>
      </c>
    </row>
  </sheetData>
  <autoFilter ref="C4:F38" xr:uid="{24AEAFDA-9C3A-4129-AA23-260C8A37D039}"/>
  <mergeCells count="4">
    <mergeCell ref="C40:F40"/>
    <mergeCell ref="C41:F41"/>
    <mergeCell ref="C42:F42"/>
    <mergeCell ref="B2:B4"/>
  </mergeCells>
  <hyperlinks>
    <hyperlink ref="B2:B4" location="Índice!A1" display="ÍNDICE" xr:uid="{B6B5EDF9-7F3E-4BE4-BDC9-08A165A5458F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Índice</vt:lpstr>
      <vt:lpstr>Rendimento_Município</vt:lpstr>
      <vt:lpstr>Rendimento_NUTSIII</vt:lpstr>
      <vt:lpstr>Escalões de rendimentos_Municip</vt:lpstr>
      <vt:lpstr>Escalões de rendimentos_NUTSIII</vt:lpstr>
      <vt:lpstr>Desigualdade_Municípios</vt:lpstr>
      <vt:lpstr>Desigualdade_NUTSIII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Delgado</dc:creator>
  <cp:lastModifiedBy>Luis.S.Santos</cp:lastModifiedBy>
  <dcterms:created xsi:type="dcterms:W3CDTF">2021-01-15T11:21:21Z</dcterms:created>
  <dcterms:modified xsi:type="dcterms:W3CDTF">2022-01-14T15:08:08Z</dcterms:modified>
</cp:coreProperties>
</file>